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Доходы!$F$79</definedName>
    <definedName name="LAST_CELL" localSheetId="2">Источники!$F$23</definedName>
    <definedName name="LAST_CELL" localSheetId="1">Расходы!$F$137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Доходы!$A$79</definedName>
    <definedName name="REND_1" localSheetId="2">Источники!$A$23</definedName>
    <definedName name="REND_1" localSheetId="1">Расходы!$A$138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</calcChain>
</file>

<file path=xl/sharedStrings.xml><?xml version="1.0" encoding="utf-8"?>
<sst xmlns="http://schemas.openxmlformats.org/spreadsheetml/2006/main" count="711" uniqueCount="394">
  <si>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</si>
  <si>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</si>
  <si>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</si>
  <si>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</si>
  <si>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</si>
  <si>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</si>
  <si>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</si>
  <si>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</si>
  <si>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</si>
  <si>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</si>
  <si>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</si>
  <si>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</si>
  <si>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02.12.2017</t>
  </si>
  <si>
    <t>Администрация Саркеловского сельского поселения</t>
  </si>
  <si>
    <t>ППО Саркеловского сельского поселения Цимлянского района</t>
  </si>
  <si>
    <t>Периодичность: годовая</t>
  </si>
  <si>
    <t>Единица измерения: руб.</t>
  </si>
  <si>
    <t>79230720</t>
  </si>
  <si>
    <t>951</t>
  </si>
  <si>
    <t>60657444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</si>
  <si>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</si>
  <si>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</si>
  <si>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</si>
  <si>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</si>
  <si>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</si>
  <si>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</si>
  <si>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</si>
  <si>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</si>
  <si>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</si>
  <si>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</si>
  <si>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</si>
  <si>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</si>
  <si>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</si>
  <si>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</si>
  <si>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</si>
  <si>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</si>
  <si>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</si>
  <si>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</si>
  <si>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</si>
  <si>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</si>
  <si>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</si>
  <si>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</si>
  <si>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951 10102010010000110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</si>
  <si>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</si>
  <si>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</si>
  <si>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</si>
  <si>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</si>
  <si>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</si>
  <si>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</si>
  <si>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</si>
  <si>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</si>
  <si>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</si>
  <si>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</si>
  <si>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</si>
  <si>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</si>
  <si>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</si>
  <si>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</si>
  <si>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</si>
  <si>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</si>
  <si>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</si>
  <si>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</si>
  <si>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</si>
  <si>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</si>
  <si>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</si>
  <si>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</si>
  <si>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</si>
  <si>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</si>
  <si>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</si>
  <si>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182 10503010011000110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</si>
  <si>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</si>
  <si>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</si>
  <si>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</si>
  <si>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</si>
  <si>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</si>
  <si>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</si>
  <si>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951 10601030100000110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</si>
  <si>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</si>
  <si>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</si>
  <si>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</si>
  <si>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</si>
  <si>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</si>
  <si>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</si>
  <si>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</si>
  <si>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</si>
  <si>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</si>
  <si>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</si>
  <si>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182 10606033100000110</t>
  </si>
  <si>
    <t>951 10606033100000110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</si>
  <si>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</si>
  <si>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</si>
  <si>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</si>
  <si>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</si>
  <si>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182 10606043100000110</t>
  </si>
  <si>
    <t>951 10606043100000110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</si>
  <si>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</si>
  <si>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</si>
  <si>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</si>
  <si>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</si>
  <si>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</si>
  <si>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</si>
  <si>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</si>
  <si>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</si>
  <si>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</si>
  <si>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</si>
  <si>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</si>
  <si>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</si>
  <si>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</si>
  <si>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</si>
  <si>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</si>
  <si>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</si>
  <si>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</si>
  <si>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</si>
  <si>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</si>
  <si>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</si>
  <si>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</si>
  <si>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</si>
  <si>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857 11651040020000140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</si>
  <si>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</si>
  <si>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</si>
  <si>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</si>
  <si>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</si>
  <si>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</si>
  <si>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</si>
  <si>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</si>
  <si>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</si>
  <si>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</si>
  <si>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</si>
  <si>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</si>
  <si>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</si>
  <si>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</si>
  <si>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</si>
  <si>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</si>
  <si>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</si>
  <si>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</si>
  <si>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</si>
  <si>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</si>
  <si>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</si>
  <si>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</si>
  <si>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</si>
  <si>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</si>
  <si>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</si>
  <si>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</si>
  <si>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</si>
  <si>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</si>
  <si>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</si>
  <si>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</si>
  <si>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</si>
  <si>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</si>
  <si>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</si>
  <si>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САРКЕЛОВСКОГО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</si>
  <si>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</si>
  <si>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</si>
  <si>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</si>
  <si>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</si>
  <si>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</si>
  <si>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Саркеловского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</si>
  <si>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</si>
  <si>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</si>
  <si>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муниципальных органов Саркеловского сельского поселения в рамках обеспечения деятельности Администрации Саркеловского сельского поселения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</si>
  <si>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</si>
  <si>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</si>
  <si>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</si>
  <si>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</si>
  <si>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</si>
  <si>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</si>
  <si>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</si>
  <si>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</si>
  <si>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</si>
  <si>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</si>
  <si>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</si>
  <si>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Саркеловского сельского поселения в рамках обеспечения деятельности Администрации Саркеловского сельского поселения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</si>
  <si>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</si>
  <si>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</si>
  <si>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</si>
  <si>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</si>
  <si>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</si>
  <si>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</si>
  <si>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</si>
  <si>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Администрации Саркеловского сельского поселения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</si>
  <si>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</si>
  <si>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</si>
  <si>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</si>
  <si>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</si>
  <si>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</si>
  <si>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</si>
  <si>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</si>
  <si>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</si>
  <si>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</si>
  <si>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Непрограммные расходы муниципальных органов Саркеловского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</si>
  <si>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</si>
  <si>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</si>
  <si>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</si>
  <si>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Саркеловского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</si>
  <si>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</si>
  <si>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</si>
  <si>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</si>
  <si>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</si>
  <si>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</si>
  <si>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</si>
  <si>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</si>
  <si>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</si>
  <si>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Саркеловского сельского поселения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</si>
  <si>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</si>
  <si>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</si>
  <si>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</si>
  <si>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</si>
  <si>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Мероприятия, осуществляемые за счет остатков ликвидируемого муниципального дорожного фонда в целях выполнения обязательств, связанных с принятием объектов дорожной деятельности в муниципальную собственность</t>
  </si>
  <si>
    <t xml:space="preserve">951 0113 9990029100 000 </t>
  </si>
  <si>
    <t xml:space="preserve">951 0113 9990029100 200 </t>
  </si>
  <si>
    <t xml:space="preserve">951 0113 9990029100 240 </t>
  </si>
  <si>
    <t xml:space="preserve">951 0113 9990029100 244 </t>
  </si>
  <si>
    <t>Прочие расходы обеспечения деятельности Администрации Саркеловского сельского поселения в рамках непрограммных  расходов муниципальных органов Саркеловского сельского поселения</t>
  </si>
  <si>
    <t xml:space="preserve">951 0113 9990099890 000 </t>
  </si>
  <si>
    <t xml:space="preserve">951 0113 9990099890 800 </t>
  </si>
  <si>
    <t xml:space="preserve">951 0113 9990099890 850 </t>
  </si>
  <si>
    <t xml:space="preserve">951 0113 9990099890 853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</si>
  <si>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</si>
  <si>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</si>
  <si>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</si>
  <si>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</si>
  <si>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</si>
  <si>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</si>
  <si>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Саркеловского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</si>
  <si>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</si>
  <si>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</si>
  <si>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</si>
  <si>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</si>
  <si>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</si>
  <si>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</si>
  <si>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</si>
  <si>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</si>
  <si>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</si>
  <si>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Саркеловского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</si>
  <si>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951 0309 0300000000 000 </t>
  </si>
  <si>
    <t>Подпрограмма «Пожарная безопасность»</t>
  </si>
  <si>
    <t xml:space="preserve">951 0309 0310000000 000 </t>
  </si>
  <si>
    <t>Мероприятия по обеспечению пожарной безопасности в рамках подпрограммы «Пожарная безопасность» муниципальной программы Саркеловского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</si>
  <si>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951 0309 0310021670 000 </t>
  </si>
  <si>
    <t xml:space="preserve">951 0309 0310021670 200 </t>
  </si>
  <si>
    <t xml:space="preserve">951 0309 0310021670 240 </t>
  </si>
  <si>
    <t xml:space="preserve">951 0309 0310021670 244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</si>
  <si>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</si>
  <si>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</si>
  <si>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</si>
  <si>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</si>
  <si>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"Обеспечение качественными жилищно-коммунальными услугами населения"</t>
  </si>
  <si>
    <t xml:space="preserve">951 0501 0100000000 000 </t>
  </si>
  <si>
    <t>Подпрограмма "Развитие жилищного хозяйства в Саркеловском сельском поселении"</t>
  </si>
  <si>
    <t xml:space="preserve">951 0501 0110000000 000 </t>
  </si>
  <si>
    <t>Расходы на уплату взносов на капитальный ремонт за жилые и нежилые помещения, находящиеся в муниципальной собственности в рамках подпрограммы «Развитие жилищного хозяйства в Саркеловском сельском поселении» программы «Обеспечение качественными жилищно-коммунальными услугами населения»</t>
  </si>
  <si>
    <t xml:space="preserve">951 0501 0110023050 000 </t>
  </si>
  <si>
    <t xml:space="preserve">951 0501 0110023050 200 </t>
  </si>
  <si>
    <t xml:space="preserve">951 0501 0110023050 240 </t>
  </si>
  <si>
    <t xml:space="preserve">951 0501 0110023050 244 </t>
  </si>
  <si>
    <t>Благоустройство</t>
  </si>
  <si>
    <t xml:space="preserve">951 0503 0000000000 000 </t>
  </si>
  <si>
    <t xml:space="preserve">951 0503 0100000000 000 </t>
  </si>
  <si>
    <t>Подпрограмма «Создание условий для обеспечения качественными коммунальными услугами населения Саркеловского сельского поселения»</t>
  </si>
  <si>
    <t xml:space="preserve">951 0503 0120000000 000 </t>
  </si>
  <si>
    <t>Мероприятия по обслуживанию сетей уличного освещения в рамках подпрограммы  «Создание условий для обеспечения качественными коммунальными услугами населения Саркеловского сельского поселения» муниципальной программы Саркеловского сельского поселения «Обеспечение качественными жилищно-коммунальными услугами населения»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</si>
  <si>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</si>
  <si>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</si>
  <si>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</si>
  <si>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</si>
  <si>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>Подпрограмма «Благоустройство населенных пунктов Саркеловского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</si>
  <si>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</si>
  <si>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Саркеловского сельского поселения» муниципальной программы Саркеловского сельского поселения «Обеспечение качественными жилищно-коммунальными услугами населения»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</si>
  <si>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</si>
  <si>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</si>
  <si>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</si>
  <si>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</si>
  <si>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Саркеловского сельского поселения» программы Саркеловского сельского поселения «Обеспечение качественными жилищно-коммунальными услугами населения»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</si>
  <si>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</si>
  <si>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</si>
  <si>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</si>
  <si>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</si>
  <si>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Муниципальная программа Саркеловского сельского поселения «Энергоэффективность и развитие энергетики»</t>
  </si>
  <si>
    <t xml:space="preserve">951 0503 0800000000 000 </t>
  </si>
  <si>
    <t>Подпрограмма «Энергосбережение и повышение энергетической эффективности»</t>
  </si>
  <si>
    <t xml:space="preserve">951 0503 0810000000 000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</si>
  <si>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в рамках подпрограммы «Энергосбережение и повышение энергетической эффективности»  муниципальной программы Саркеловского сельского поселения «Энергоэффективность и развитие энергетики»</t>
  </si>
  <si>
    <t xml:space="preserve">951 0503 0810022620 000 </t>
  </si>
  <si>
    <t xml:space="preserve">951 0503 0810022620 200 </t>
  </si>
  <si>
    <t xml:space="preserve">951 0503 0810022620 240 </t>
  </si>
  <si>
    <t xml:space="preserve">951 0503 0810022620 244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</si>
  <si>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</si>
  <si>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</si>
  <si>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</si>
  <si>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</si>
  <si>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</si>
  <si>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</si>
  <si>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дополнительное образование работников муниципальных органов Саркеловского сельского поселения в рамках непрограммных расходов муниципальных органов Саркеловского сельского поселения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</si>
  <si>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</si>
  <si>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</si>
  <si>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</si>
  <si>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</si>
  <si>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</si>
  <si>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</si>
  <si>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</si>
  <si>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</si>
  <si>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Саркеловского сельского поселения «Развитие культуры и туризма»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</si>
  <si>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</si>
  <si>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</si>
  <si>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</si>
  <si>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Саркеловского сельского поселения Цимлянского района в рамках подпрограммы «Развитие культуры» муниципальной программы Саркеловского сельского поселения «Развитие культуры и туризма»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</si>
  <si>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</si>
  <si>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</si>
  <si>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</si>
  <si>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</si>
  <si>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</si>
  <si>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</si>
  <si>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</si>
  <si>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Софинансирование расходов на повышение заработной платы работникам муниципальных учреждений культуры в рамках подпрограммы «Развитие культуры» муниципальной программы Саркеловского сельского поселения «Развитие культуры»</t>
  </si>
  <si>
    <t xml:space="preserve">951 0801 04100S3850 000 </t>
  </si>
  <si>
    <t xml:space="preserve">951 0801 04100S3850 600 </t>
  </si>
  <si>
    <t xml:space="preserve">951 0801 04100S3850 610 </t>
  </si>
  <si>
    <t xml:space="preserve">951 0801 04100S3850 611 </t>
  </si>
  <si>
    <t xml:space="preserve">951 0801 9900000000 000 </t>
  </si>
  <si>
    <t xml:space="preserve">951 0801 9990000000 000 </t>
  </si>
  <si>
    <t>Расходы за счет средств резервного фонда Правительства РО на финансирование и обеспечение непредвиденных расходов в рамках непрограммных расходов органов местного самоуправления Саркеловского сельского поселения</t>
  </si>
  <si>
    <t xml:space="preserve">951 0801 9990071180 000 </t>
  </si>
  <si>
    <t xml:space="preserve">951 0801 9990071180 600 </t>
  </si>
  <si>
    <t xml:space="preserve">951 0801 9990071180 610 </t>
  </si>
  <si>
    <t>Субсидии бюджетным учреждениям на иные цели</t>
  </si>
  <si>
    <t xml:space="preserve">951 0801 9990071180 612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</si>
  <si>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</si>
  <si>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</si>
  <si>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</si>
  <si>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</si>
  <si>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</si>
  <si>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</si>
  <si>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Саркеловского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</si>
  <si>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</si>
  <si>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</si>
  <si>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</si>
  <si>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Социальные выплаты гражданам, кроме публичных нормативных социальных выплат</t>
  </si>
  <si>
    <t xml:space="preserve">951 1001 9990010050 320 </t>
  </si>
  <si>
    <t>Пособия, компенсации и иные социальные выплаты гражданам, кроме публичных нормативных обязательств</t>
  </si>
  <si>
    <t xml:space="preserve">951 1001 9990010050 321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</si>
  <si>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</si>
  <si>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</si>
  <si>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</si>
  <si>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</si>
  <si>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</si>
  <si>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</si>
  <si>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</si>
  <si>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</si>
  <si>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</si>
  <si>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</si>
  <si>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</si>
  <si>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</si>
  <si>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</si>
  <si>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</si>
  <si>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</si>
  <si>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</si>
  <si>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</si>
  <si>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</si>
  <si>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</si>
  <si>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</si>
  <si>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</si>
  <si>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</si>
  <si>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</si>
  <si>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</si>
  <si>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</si>
  <si>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</si>
  <si>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</si>
  <si>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</si>
  <si>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</si>
  <si>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</si>
  <si>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</si>
  <si>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</si>
  <si>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</si>
  <si>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</si>
  <si>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</si>
  <si>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</si>
  <si>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</si>
  <si>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</si>
  <si>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</si>
  <si>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</si>
  <si>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C:\Users\Оля\Desktop\Выгрузка из АЦК\117\117Y01.txt</t>
  </si>
  <si>
    <t>Доходы/EXPORT_SRC_CODE</t>
  </si>
  <si>
    <t>058041-06</t>
  </si>
  <si>
    <t>Доходы/PERIOD</t>
  </si>
  <si>
    <t>на 01.12.2017 г.</t>
  </si>
  <si>
    <t>Руководитель</t>
  </si>
  <si>
    <t>______________</t>
  </si>
  <si>
    <t>А.В. Миненко</t>
  </si>
  <si>
    <t xml:space="preserve">Руководитель финансово-экономической службы </t>
  </si>
  <si>
    <t>_______________</t>
  </si>
  <si>
    <t>О.В. Богданова</t>
  </si>
  <si>
    <t>Главный бухгалтер</t>
  </si>
  <si>
    <t>_________________________</t>
  </si>
  <si>
    <t>Е.С. Карпеева</t>
  </si>
  <si>
    <t>04.12.2017 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</si>
</sst>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6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10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4" fontId="3" fillId="0" borderId="24" xfId="0" applyNumberFormat="1" applyFont="1" applyBorder="1" applyAlignment="1" applyProtection="1">
      <alignment horizontal="right"/>
    </xf>
    <xf numFmtId="4" fontId="3" fillId="0" borderId="25" xfId="0" applyNumberFormat="1" applyFont="1" applyBorder="1" applyAlignment="1" applyProtection="1">
      <alignment horizontal="right"/>
    </xf>
    <xf numFmtId="4" fontId="3" fillId="0" borderId="29" xfId="0" applyNumberFormat="1" applyFont="1" applyBorder="1" applyAlignment="1" applyProtection="1">
      <alignment horizontal="right"/>
    </xf>
    <xf numFmtId="4" fontId="3" fillId="0" borderId="30" xfId="0" applyNumberFormat="1" applyFont="1" applyBorder="1" applyAlignment="1" applyProtection="1">
      <alignment horizontal="right"/>
    </xf>
    <xf numFmtId="4" fontId="3" fillId="0" borderId="15" xfId="0" applyNumberFormat="1" applyFont="1" applyBorder="1" applyAlignment="1" applyProtection="1">
      <alignment horizontal="right"/>
    </xf>
    <xf numFmtId="4" fontId="3" fillId="0" borderId="16" xfId="0" applyNumberFormat="1" applyFont="1" applyBorder="1" applyAlignment="1" applyProtection="1">
      <alignment horizontal="right"/>
    </xf>
    <xf numFmtId="4" fontId="5" fillId="0" borderId="15" xfId="0" applyNumberFormat="1" applyFont="1" applyBorder="1" applyAlignment="1" applyProtection="1">
      <alignment horizontal="right"/>
    </xf>
    <xf numFmtId="4" fontId="5" fillId="0" borderId="32" xfId="0" applyNumberFormat="1" applyFont="1" applyBorder="1" applyAlignment="1" applyProtection="1">
      <alignment horizontal="right"/>
    </xf>
    <xf numFmtId="4" fontId="5" fillId="0" borderId="16" xfId="0" applyNumberFormat="1" applyFont="1" applyBorder="1" applyAlignment="1" applyProtection="1">
      <alignment horizontal="right"/>
    </xf>
    <xf numFmtId="4" fontId="3" fillId="0" borderId="23" xfId="0" applyNumberFormat="1" applyFont="1" applyBorder="1" applyAlignment="1" applyProtection="1">
      <alignment horizontal="right"/>
    </xf>
    <xf numFmtId="4" fontId="3" fillId="0" borderId="38" xfId="0" applyNumberFormat="1" applyFont="1" applyBorder="1" applyAlignment="1" applyProtection="1">
      <alignment horizontal="right"/>
    </xf>
    <xf numFmtId="4" fontId="3" fillId="0" borderId="42" xfId="0" applyNumberFormat="1" applyFont="1" applyBorder="1" applyAlignment="1" applyProtection="1">
      <alignment horizontal="right"/>
    </xf>
    <xf numFmtId="4" fontId="3" fillId="0" borderId="43" xfId="0" applyNumberFormat="1" applyFont="1" applyBorder="1" applyAlignment="1" applyProtection="1">
      <alignment horizontal="right"/>
    </xf>
    <xf numFmtId="4" fontId="5" fillId="0" borderId="24" xfId="0" applyNumberFormat="1" applyFont="1" applyBorder="1" applyAlignment="1" applyProtection="1">
      <alignment horizontal="right"/>
    </xf>
    <xf numFmtId="4" fontId="5" fillId="0" borderId="38" xfId="0" applyNumberFormat="1" applyFont="1" applyBorder="1" applyAlignment="1" applyProtection="1">
      <alignment horizontal="right"/>
    </xf>
    <xf numFmtId="49" fontId="3" fillId="0" borderId="29" xfId="0" applyNumberFormat="1" applyFont="1" applyBorder="1" applyAlignment="1" applyProtection="1">
      <alignment horizontal="center"/>
    </xf>
    <xf numFmtId="49" fontId="3" fillId="0" borderId="30" xfId="0" applyNumberFormat="1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0"/>
  <sheetViews>
    <sheetView showGridLines="0" topLeftCell="A19" workbookViewId="0">
      <selection activeCell="C23" sqref="C23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383</v>
      </c>
      <c r="B4" s="108"/>
      <c r="C4" s="108"/>
      <c r="D4" s="108"/>
      <c r="E4" s="3" t="s">
        <v>4</v>
      </c>
      <c r="F4" s="8">
        <v>43070</v>
      </c>
    </row>
    <row r="5" spans="1:6">
      <c r="A5" s="9"/>
      <c r="B5" s="9"/>
      <c r="C5" s="9"/>
      <c r="D5" s="9"/>
      <c r="E5" s="3" t="s">
        <v>5</v>
      </c>
      <c r="F5" s="10" t="s">
        <v>17</v>
      </c>
    </row>
    <row r="6" spans="1:6">
      <c r="A6" s="11" t="s">
        <v>6</v>
      </c>
      <c r="B6" s="109" t="s">
        <v>13</v>
      </c>
      <c r="C6" s="110"/>
      <c r="D6" s="110"/>
      <c r="E6" s="3" t="s">
        <v>7</v>
      </c>
      <c r="F6" s="10" t="s">
        <v>18</v>
      </c>
    </row>
    <row r="7" spans="1:6">
      <c r="A7" s="11" t="s">
        <v>8</v>
      </c>
      <c r="B7" s="111" t="s">
        <v>14</v>
      </c>
      <c r="C7" s="111"/>
      <c r="D7" s="111"/>
      <c r="E7" s="3" t="s">
        <v>9</v>
      </c>
      <c r="F7" s="12" t="s">
        <v>19</v>
      </c>
    </row>
    <row r="8" spans="1:6">
      <c r="A8" s="11" t="s">
        <v>15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10</v>
      </c>
      <c r="F9" s="16" t="s">
        <v>11</v>
      </c>
    </row>
    <row r="10" spans="1:6" ht="20.25" customHeight="1">
      <c r="A10" s="107" t="s">
        <v>20</v>
      </c>
      <c r="B10" s="107"/>
      <c r="C10" s="107"/>
      <c r="D10" s="107"/>
      <c r="E10" s="1"/>
      <c r="F10" s="17"/>
    </row>
    <row r="11" spans="1:6" ht="4.1500000000000004" customHeight="1">
      <c r="A11" s="101" t="s">
        <v>21</v>
      </c>
      <c r="B11" s="95" t="s">
        <v>22</v>
      </c>
      <c r="C11" s="95" t="s">
        <v>23</v>
      </c>
      <c r="D11" s="98" t="s">
        <v>24</v>
      </c>
      <c r="E11" s="98" t="s">
        <v>25</v>
      </c>
      <c r="F11" s="104" t="s">
        <v>26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>
      <c r="A19" s="24" t="s">
        <v>30</v>
      </c>
      <c r="B19" s="25" t="s">
        <v>31</v>
      </c>
      <c r="C19" s="26" t="s">
        <v>32</v>
      </c>
      <c r="D19" s="78">
        <v>8938200</v>
      </c>
      <c r="E19" s="79">
        <v>8585043.25</v>
      </c>
      <c r="F19" s="78">
        <f>IF(OR(D19="-",IF(E19="-",0,E19)&gt;=IF(D19="-",0,D19)),"-",IF(D19="-",0,D19)-IF(E19="-",0,E19))</f>
        <v>353156.75</v>
      </c>
    </row>
    <row r="20" spans="1:6">
      <c r="A20" s="27" t="s">
        <v>33</v>
      </c>
      <c r="B20" s="28"/>
      <c r="C20" s="29"/>
      <c r="D20" s="80"/>
      <c r="E20" s="80"/>
      <c r="F20" s="81"/>
    </row>
    <row r="21" spans="1:6">
      <c r="A21" s="30" t="s">
        <v>34</v>
      </c>
      <c r="B21" s="31" t="s">
        <v>31</v>
      </c>
      <c r="C21" s="32" t="s">
        <v>35</v>
      </c>
      <c r="D21" s="82">
        <v>1380200</v>
      </c>
      <c r="E21" s="82">
        <v>1188943.25</v>
      </c>
      <c r="F21" s="83">
        <f t="shared" ref="F21:F52" si="0">IF(OR(D21="-",IF(E21="-",0,E21)&gt;=IF(D21="-",0,D21)),"-",IF(D21="-",0,D21)-IF(E21="-",0,E21))</f>
        <v>191256.75</v>
      </c>
    </row>
    <row r="22" spans="1:6">
      <c r="A22" s="30" t="s">
        <v>36</v>
      </c>
      <c r="B22" s="31" t="s">
        <v>31</v>
      </c>
      <c r="C22" s="32" t="s">
        <v>37</v>
      </c>
      <c r="D22" s="82">
        <v>397400</v>
      </c>
      <c r="E22" s="82">
        <v>237014.78</v>
      </c>
      <c r="F22" s="83">
        <f t="shared" si="0"/>
        <v>160385.22</v>
      </c>
    </row>
    <row r="23" spans="1:6">
      <c r="A23" s="30" t="s">
        <v>38</v>
      </c>
      <c r="B23" s="31" t="s">
        <v>31</v>
      </c>
      <c r="C23" s="32" t="s">
        <v>39</v>
      </c>
      <c r="D23" s="82">
        <v>397400</v>
      </c>
      <c r="E23" s="82">
        <v>237014.78</v>
      </c>
      <c r="F23" s="83">
        <f t="shared" si="0"/>
        <v>160385.22</v>
      </c>
    </row>
    <row r="24" spans="1:6" ht="67.5">
      <c r="A24" s="30" t="s">
        <v>40</v>
      </c>
      <c r="B24" s="31" t="s">
        <v>31</v>
      </c>
      <c r="C24" s="32" t="s">
        <v>41</v>
      </c>
      <c r="D24" s="82">
        <v>397400</v>
      </c>
      <c r="E24" s="82">
        <v>221214.15</v>
      </c>
      <c r="F24" s="83">
        <f t="shared" si="0"/>
        <v>176185.85</v>
      </c>
    </row>
    <row r="25" spans="1:6" ht="67.5">
      <c r="A25" s="30" t="s">
        <v>40</v>
      </c>
      <c r="B25" s="31" t="s">
        <v>31</v>
      </c>
      <c r="C25" s="32" t="s">
        <v>42</v>
      </c>
      <c r="D25" s="82">
        <v>397400</v>
      </c>
      <c r="E25" s="82" t="s">
        <v>43</v>
      </c>
      <c r="F25" s="83">
        <f t="shared" si="0"/>
        <v>397400</v>
      </c>
    </row>
    <row r="26" spans="1:6" ht="90">
      <c r="A26" s="33" t="s">
        <v>44</v>
      </c>
      <c r="B26" s="31" t="s">
        <v>31</v>
      </c>
      <c r="C26" s="32" t="s">
        <v>45</v>
      </c>
      <c r="D26" s="82" t="s">
        <v>43</v>
      </c>
      <c r="E26" s="82">
        <v>219867.9</v>
      </c>
      <c r="F26" s="83" t="str">
        <f t="shared" si="0"/>
        <v>-</v>
      </c>
    </row>
    <row r="27" spans="1:6" ht="67.5">
      <c r="A27" s="33" t="s">
        <v>46</v>
      </c>
      <c r="B27" s="31" t="s">
        <v>31</v>
      </c>
      <c r="C27" s="32" t="s">
        <v>47</v>
      </c>
      <c r="D27" s="82" t="s">
        <v>43</v>
      </c>
      <c r="E27" s="82">
        <v>895.88</v>
      </c>
      <c r="F27" s="83" t="str">
        <f t="shared" si="0"/>
        <v>-</v>
      </c>
    </row>
    <row r="28" spans="1:6" ht="90">
      <c r="A28" s="33" t="s">
        <v>48</v>
      </c>
      <c r="B28" s="31" t="s">
        <v>31</v>
      </c>
      <c r="C28" s="32" t="s">
        <v>49</v>
      </c>
      <c r="D28" s="82" t="s">
        <v>43</v>
      </c>
      <c r="E28" s="82">
        <v>450.37</v>
      </c>
      <c r="F28" s="83" t="str">
        <f t="shared" si="0"/>
        <v>-</v>
      </c>
    </row>
    <row r="29" spans="1:6" ht="101.25">
      <c r="A29" s="33" t="s">
        <v>50</v>
      </c>
      <c r="B29" s="31" t="s">
        <v>31</v>
      </c>
      <c r="C29" s="32" t="s">
        <v>51</v>
      </c>
      <c r="D29" s="82" t="s">
        <v>43</v>
      </c>
      <c r="E29" s="82">
        <v>104.82</v>
      </c>
      <c r="F29" s="83" t="str">
        <f t="shared" si="0"/>
        <v>-</v>
      </c>
    </row>
    <row r="30" spans="1:6" ht="123.75">
      <c r="A30" s="33" t="s">
        <v>52</v>
      </c>
      <c r="B30" s="31" t="s">
        <v>31</v>
      </c>
      <c r="C30" s="32" t="s">
        <v>53</v>
      </c>
      <c r="D30" s="82" t="s">
        <v>43</v>
      </c>
      <c r="E30" s="82">
        <v>104.82</v>
      </c>
      <c r="F30" s="83" t="str">
        <f t="shared" si="0"/>
        <v>-</v>
      </c>
    </row>
    <row r="31" spans="1:6" ht="33.75">
      <c r="A31" s="30" t="s">
        <v>54</v>
      </c>
      <c r="B31" s="31" t="s">
        <v>31</v>
      </c>
      <c r="C31" s="32" t="s">
        <v>55</v>
      </c>
      <c r="D31" s="82" t="s">
        <v>43</v>
      </c>
      <c r="E31" s="82">
        <v>15695.81</v>
      </c>
      <c r="F31" s="83" t="str">
        <f t="shared" si="0"/>
        <v>-</v>
      </c>
    </row>
    <row r="32" spans="1:6" ht="67.5">
      <c r="A32" s="30" t="s">
        <v>56</v>
      </c>
      <c r="B32" s="31" t="s">
        <v>31</v>
      </c>
      <c r="C32" s="32" t="s">
        <v>57</v>
      </c>
      <c r="D32" s="82" t="s">
        <v>43</v>
      </c>
      <c r="E32" s="82">
        <v>15380.6</v>
      </c>
      <c r="F32" s="83" t="str">
        <f t="shared" si="0"/>
        <v>-</v>
      </c>
    </row>
    <row r="33" spans="1:6" ht="45">
      <c r="A33" s="30" t="s">
        <v>58</v>
      </c>
      <c r="B33" s="31" t="s">
        <v>31</v>
      </c>
      <c r="C33" s="32" t="s">
        <v>59</v>
      </c>
      <c r="D33" s="82" t="s">
        <v>43</v>
      </c>
      <c r="E33" s="82">
        <v>127.29</v>
      </c>
      <c r="F33" s="83" t="str">
        <f t="shared" si="0"/>
        <v>-</v>
      </c>
    </row>
    <row r="34" spans="1:6" ht="67.5">
      <c r="A34" s="30" t="s">
        <v>60</v>
      </c>
      <c r="B34" s="31" t="s">
        <v>31</v>
      </c>
      <c r="C34" s="32" t="s">
        <v>61</v>
      </c>
      <c r="D34" s="82" t="s">
        <v>43</v>
      </c>
      <c r="E34" s="82">
        <v>187.92</v>
      </c>
      <c r="F34" s="83" t="str">
        <f t="shared" si="0"/>
        <v>-</v>
      </c>
    </row>
    <row r="35" spans="1:6">
      <c r="A35" s="30" t="s">
        <v>62</v>
      </c>
      <c r="B35" s="31" t="s">
        <v>31</v>
      </c>
      <c r="C35" s="32" t="s">
        <v>63</v>
      </c>
      <c r="D35" s="82" t="s">
        <v>43</v>
      </c>
      <c r="E35" s="82">
        <v>10.8</v>
      </c>
      <c r="F35" s="83" t="str">
        <f t="shared" si="0"/>
        <v>-</v>
      </c>
    </row>
    <row r="36" spans="1:6">
      <c r="A36" s="30" t="s">
        <v>64</v>
      </c>
      <c r="B36" s="31" t="s">
        <v>31</v>
      </c>
      <c r="C36" s="32" t="s">
        <v>65</v>
      </c>
      <c r="D36" s="82" t="s">
        <v>43</v>
      </c>
      <c r="E36" s="82">
        <v>10.8</v>
      </c>
      <c r="F36" s="83" t="str">
        <f t="shared" si="0"/>
        <v>-</v>
      </c>
    </row>
    <row r="37" spans="1:6">
      <c r="A37" s="30" t="s">
        <v>64</v>
      </c>
      <c r="B37" s="31" t="s">
        <v>31</v>
      </c>
      <c r="C37" s="32" t="s">
        <v>66</v>
      </c>
      <c r="D37" s="82" t="s">
        <v>43</v>
      </c>
      <c r="E37" s="82">
        <v>10.8</v>
      </c>
      <c r="F37" s="83" t="str">
        <f t="shared" si="0"/>
        <v>-</v>
      </c>
    </row>
    <row r="38" spans="1:6" ht="45">
      <c r="A38" s="30" t="s">
        <v>67</v>
      </c>
      <c r="B38" s="31" t="s">
        <v>31</v>
      </c>
      <c r="C38" s="32" t="s">
        <v>68</v>
      </c>
      <c r="D38" s="82" t="s">
        <v>43</v>
      </c>
      <c r="E38" s="82">
        <v>10.8</v>
      </c>
      <c r="F38" s="83" t="str">
        <f t="shared" si="0"/>
        <v>-</v>
      </c>
    </row>
    <row r="39" spans="1:6">
      <c r="A39" s="30" t="s">
        <v>69</v>
      </c>
      <c r="B39" s="31" t="s">
        <v>31</v>
      </c>
      <c r="C39" s="32" t="s">
        <v>70</v>
      </c>
      <c r="D39" s="82">
        <v>875000</v>
      </c>
      <c r="E39" s="82">
        <v>842182.33</v>
      </c>
      <c r="F39" s="83">
        <f t="shared" si="0"/>
        <v>32817.670000000042</v>
      </c>
    </row>
    <row r="40" spans="1:6">
      <c r="A40" s="30" t="s">
        <v>71</v>
      </c>
      <c r="B40" s="31" t="s">
        <v>31</v>
      </c>
      <c r="C40" s="32" t="s">
        <v>72</v>
      </c>
      <c r="D40" s="82">
        <v>145000</v>
      </c>
      <c r="E40" s="82">
        <v>159085.19</v>
      </c>
      <c r="F40" s="83" t="str">
        <f t="shared" si="0"/>
        <v>-</v>
      </c>
    </row>
    <row r="41" spans="1:6" ht="33.75">
      <c r="A41" s="30" t="s">
        <v>73</v>
      </c>
      <c r="B41" s="31" t="s">
        <v>31</v>
      </c>
      <c r="C41" s="32" t="s">
        <v>74</v>
      </c>
      <c r="D41" s="82">
        <v>145000</v>
      </c>
      <c r="E41" s="82">
        <v>159085.19</v>
      </c>
      <c r="F41" s="83" t="str">
        <f t="shared" si="0"/>
        <v>-</v>
      </c>
    </row>
    <row r="42" spans="1:6" ht="33.75">
      <c r="A42" s="30" t="s">
        <v>73</v>
      </c>
      <c r="B42" s="31" t="s">
        <v>31</v>
      </c>
      <c r="C42" s="32" t="s">
        <v>75</v>
      </c>
      <c r="D42" s="82">
        <v>145000</v>
      </c>
      <c r="E42" s="82" t="s">
        <v>43</v>
      </c>
      <c r="F42" s="83">
        <f t="shared" si="0"/>
        <v>145000</v>
      </c>
    </row>
    <row r="43" spans="1:6" ht="67.5">
      <c r="A43" s="30" t="s">
        <v>76</v>
      </c>
      <c r="B43" s="31" t="s">
        <v>31</v>
      </c>
      <c r="C43" s="32" t="s">
        <v>77</v>
      </c>
      <c r="D43" s="82" t="s">
        <v>43</v>
      </c>
      <c r="E43" s="82">
        <v>158093.26</v>
      </c>
      <c r="F43" s="83" t="str">
        <f t="shared" si="0"/>
        <v>-</v>
      </c>
    </row>
    <row r="44" spans="1:6" ht="45">
      <c r="A44" s="30" t="s">
        <v>78</v>
      </c>
      <c r="B44" s="31" t="s">
        <v>31</v>
      </c>
      <c r="C44" s="32" t="s">
        <v>79</v>
      </c>
      <c r="D44" s="82" t="s">
        <v>43</v>
      </c>
      <c r="E44" s="82">
        <v>991.93</v>
      </c>
      <c r="F44" s="83" t="str">
        <f t="shared" si="0"/>
        <v>-</v>
      </c>
    </row>
    <row r="45" spans="1:6">
      <c r="A45" s="30" t="s">
        <v>80</v>
      </c>
      <c r="B45" s="31" t="s">
        <v>31</v>
      </c>
      <c r="C45" s="32" t="s">
        <v>81</v>
      </c>
      <c r="D45" s="82">
        <v>730000</v>
      </c>
      <c r="E45" s="82">
        <v>683097.14</v>
      </c>
      <c r="F45" s="83">
        <f t="shared" si="0"/>
        <v>46902.859999999986</v>
      </c>
    </row>
    <row r="46" spans="1:6">
      <c r="A46" s="30" t="s">
        <v>82</v>
      </c>
      <c r="B46" s="31" t="s">
        <v>31</v>
      </c>
      <c r="C46" s="32" t="s">
        <v>83</v>
      </c>
      <c r="D46" s="82">
        <v>340000</v>
      </c>
      <c r="E46" s="82">
        <v>151603.35</v>
      </c>
      <c r="F46" s="83">
        <f t="shared" si="0"/>
        <v>188396.65</v>
      </c>
    </row>
    <row r="47" spans="1:6" ht="33.75">
      <c r="A47" s="30" t="s">
        <v>84</v>
      </c>
      <c r="B47" s="31" t="s">
        <v>31</v>
      </c>
      <c r="C47" s="32" t="s">
        <v>85</v>
      </c>
      <c r="D47" s="82">
        <v>340000</v>
      </c>
      <c r="E47" s="82">
        <v>151603.35</v>
      </c>
      <c r="F47" s="83">
        <f t="shared" si="0"/>
        <v>188396.65</v>
      </c>
    </row>
    <row r="48" spans="1:6" ht="33.75">
      <c r="A48" s="30" t="s">
        <v>84</v>
      </c>
      <c r="B48" s="31" t="s">
        <v>31</v>
      </c>
      <c r="C48" s="32" t="s">
        <v>86</v>
      </c>
      <c r="D48" s="82" t="s">
        <v>43</v>
      </c>
      <c r="E48" s="82">
        <v>151603.35</v>
      </c>
      <c r="F48" s="83" t="str">
        <f t="shared" si="0"/>
        <v>-</v>
      </c>
    </row>
    <row r="49" spans="1:6" ht="33.75">
      <c r="A49" s="30" t="s">
        <v>84</v>
      </c>
      <c r="B49" s="31" t="s">
        <v>31</v>
      </c>
      <c r="C49" s="32" t="s">
        <v>87</v>
      </c>
      <c r="D49" s="82">
        <v>340000</v>
      </c>
      <c r="E49" s="82" t="s">
        <v>43</v>
      </c>
      <c r="F49" s="83">
        <f t="shared" si="0"/>
        <v>340000</v>
      </c>
    </row>
    <row r="50" spans="1:6">
      <c r="A50" s="30" t="s">
        <v>88</v>
      </c>
      <c r="B50" s="31" t="s">
        <v>31</v>
      </c>
      <c r="C50" s="32" t="s">
        <v>89</v>
      </c>
      <c r="D50" s="82">
        <v>390000</v>
      </c>
      <c r="E50" s="82">
        <v>531493.79</v>
      </c>
      <c r="F50" s="83" t="str">
        <f t="shared" si="0"/>
        <v>-</v>
      </c>
    </row>
    <row r="51" spans="1:6" ht="33.75">
      <c r="A51" s="30" t="s">
        <v>90</v>
      </c>
      <c r="B51" s="31" t="s">
        <v>31</v>
      </c>
      <c r="C51" s="32" t="s">
        <v>91</v>
      </c>
      <c r="D51" s="82">
        <v>390000</v>
      </c>
      <c r="E51" s="82">
        <v>531493.79</v>
      </c>
      <c r="F51" s="83" t="str">
        <f t="shared" si="0"/>
        <v>-</v>
      </c>
    </row>
    <row r="52" spans="1:6" ht="33.75">
      <c r="A52" s="30" t="s">
        <v>90</v>
      </c>
      <c r="B52" s="31" t="s">
        <v>31</v>
      </c>
      <c r="C52" s="32" t="s">
        <v>92</v>
      </c>
      <c r="D52" s="82" t="s">
        <v>43</v>
      </c>
      <c r="E52" s="82">
        <v>531493.79</v>
      </c>
      <c r="F52" s="83" t="str">
        <f t="shared" si="0"/>
        <v>-</v>
      </c>
    </row>
    <row r="53" spans="1:6" ht="33.75">
      <c r="A53" s="30" t="s">
        <v>90</v>
      </c>
      <c r="B53" s="31" t="s">
        <v>31</v>
      </c>
      <c r="C53" s="32" t="s">
        <v>93</v>
      </c>
      <c r="D53" s="82">
        <v>390000</v>
      </c>
      <c r="E53" s="82" t="s">
        <v>43</v>
      </c>
      <c r="F53" s="83">
        <f t="shared" ref="F53:F79" si="1">IF(OR(D53="-",IF(E53="-",0,E53)&gt;=IF(D53="-",0,D53)),"-",IF(D53="-",0,D53)-IF(E53="-",0,E53))</f>
        <v>390000</v>
      </c>
    </row>
    <row r="54" spans="1:6">
      <c r="A54" s="30" t="s">
        <v>94</v>
      </c>
      <c r="B54" s="31" t="s">
        <v>31</v>
      </c>
      <c r="C54" s="32" t="s">
        <v>95</v>
      </c>
      <c r="D54" s="82">
        <v>14200</v>
      </c>
      <c r="E54" s="82">
        <v>9100</v>
      </c>
      <c r="F54" s="83">
        <f t="shared" si="1"/>
        <v>5100</v>
      </c>
    </row>
    <row r="55" spans="1:6" ht="45">
      <c r="A55" s="30" t="s">
        <v>96</v>
      </c>
      <c r="B55" s="31" t="s">
        <v>31</v>
      </c>
      <c r="C55" s="32" t="s">
        <v>97</v>
      </c>
      <c r="D55" s="82">
        <v>14200</v>
      </c>
      <c r="E55" s="82">
        <v>9100</v>
      </c>
      <c r="F55" s="83">
        <f t="shared" si="1"/>
        <v>5100</v>
      </c>
    </row>
    <row r="56" spans="1:6" ht="67.5">
      <c r="A56" s="30" t="s">
        <v>98</v>
      </c>
      <c r="B56" s="31" t="s">
        <v>31</v>
      </c>
      <c r="C56" s="32" t="s">
        <v>99</v>
      </c>
      <c r="D56" s="82">
        <v>14200</v>
      </c>
      <c r="E56" s="82">
        <v>9100</v>
      </c>
      <c r="F56" s="83">
        <f t="shared" si="1"/>
        <v>5100</v>
      </c>
    </row>
    <row r="57" spans="1:6" ht="67.5">
      <c r="A57" s="30" t="s">
        <v>98</v>
      </c>
      <c r="B57" s="31" t="s">
        <v>31</v>
      </c>
      <c r="C57" s="32" t="s">
        <v>100</v>
      </c>
      <c r="D57" s="82" t="s">
        <v>43</v>
      </c>
      <c r="E57" s="82">
        <v>9100</v>
      </c>
      <c r="F57" s="83" t="str">
        <f t="shared" si="1"/>
        <v>-</v>
      </c>
    </row>
    <row r="58" spans="1:6" ht="33.75">
      <c r="A58" s="30" t="s">
        <v>101</v>
      </c>
      <c r="B58" s="31" t="s">
        <v>31</v>
      </c>
      <c r="C58" s="32" t="s">
        <v>102</v>
      </c>
      <c r="D58" s="82">
        <v>83100</v>
      </c>
      <c r="E58" s="82">
        <v>77835.34</v>
      </c>
      <c r="F58" s="83">
        <f t="shared" si="1"/>
        <v>5264.6600000000035</v>
      </c>
    </row>
    <row r="59" spans="1:6" ht="78.75">
      <c r="A59" s="33" t="s">
        <v>103</v>
      </c>
      <c r="B59" s="31" t="s">
        <v>31</v>
      </c>
      <c r="C59" s="32" t="s">
        <v>104</v>
      </c>
      <c r="D59" s="82">
        <v>83100</v>
      </c>
      <c r="E59" s="82">
        <v>77835.34</v>
      </c>
      <c r="F59" s="83">
        <f t="shared" si="1"/>
        <v>5264.6600000000035</v>
      </c>
    </row>
    <row r="60" spans="1:6" ht="33.75">
      <c r="A60" s="30" t="s">
        <v>105</v>
      </c>
      <c r="B60" s="31" t="s">
        <v>31</v>
      </c>
      <c r="C60" s="32" t="s">
        <v>106</v>
      </c>
      <c r="D60" s="82">
        <v>83100</v>
      </c>
      <c r="E60" s="82">
        <v>77835.34</v>
      </c>
      <c r="F60" s="83">
        <f t="shared" si="1"/>
        <v>5264.6600000000035</v>
      </c>
    </row>
    <row r="61" spans="1:6" ht="33.75">
      <c r="A61" s="30" t="s">
        <v>107</v>
      </c>
      <c r="B61" s="31" t="s">
        <v>31</v>
      </c>
      <c r="C61" s="32" t="s">
        <v>108</v>
      </c>
      <c r="D61" s="82">
        <v>83100</v>
      </c>
      <c r="E61" s="82">
        <v>77835.34</v>
      </c>
      <c r="F61" s="83">
        <f t="shared" si="1"/>
        <v>5264.6600000000035</v>
      </c>
    </row>
    <row r="62" spans="1:6">
      <c r="A62" s="30" t="s">
        <v>109</v>
      </c>
      <c r="B62" s="31" t="s">
        <v>31</v>
      </c>
      <c r="C62" s="32" t="s">
        <v>110</v>
      </c>
      <c r="D62" s="82">
        <v>10500</v>
      </c>
      <c r="E62" s="82">
        <v>22800</v>
      </c>
      <c r="F62" s="83" t="str">
        <f t="shared" si="1"/>
        <v>-</v>
      </c>
    </row>
    <row r="63" spans="1:6" ht="33.75">
      <c r="A63" s="30" t="s">
        <v>111</v>
      </c>
      <c r="B63" s="31" t="s">
        <v>31</v>
      </c>
      <c r="C63" s="32" t="s">
        <v>112</v>
      </c>
      <c r="D63" s="82">
        <v>10500</v>
      </c>
      <c r="E63" s="82">
        <v>22800</v>
      </c>
      <c r="F63" s="83" t="str">
        <f t="shared" si="1"/>
        <v>-</v>
      </c>
    </row>
    <row r="64" spans="1:6" ht="45">
      <c r="A64" s="30" t="s">
        <v>113</v>
      </c>
      <c r="B64" s="31" t="s">
        <v>31</v>
      </c>
      <c r="C64" s="32" t="s">
        <v>114</v>
      </c>
      <c r="D64" s="82">
        <v>10500</v>
      </c>
      <c r="E64" s="82">
        <v>22800</v>
      </c>
      <c r="F64" s="83" t="str">
        <f t="shared" si="1"/>
        <v>-</v>
      </c>
    </row>
    <row r="65" spans="1:6" ht="45">
      <c r="A65" s="30" t="s">
        <v>113</v>
      </c>
      <c r="B65" s="31" t="s">
        <v>31</v>
      </c>
      <c r="C65" s="32" t="s">
        <v>115</v>
      </c>
      <c r="D65" s="82">
        <v>10500</v>
      </c>
      <c r="E65" s="82">
        <v>17800</v>
      </c>
      <c r="F65" s="83" t="str">
        <f t="shared" si="1"/>
        <v>-</v>
      </c>
    </row>
    <row r="66" spans="1:6" ht="45">
      <c r="A66" s="30" t="s">
        <v>113</v>
      </c>
      <c r="B66" s="31" t="s">
        <v>31</v>
      </c>
      <c r="C66" s="32" t="s">
        <v>116</v>
      </c>
      <c r="D66" s="82" t="s">
        <v>43</v>
      </c>
      <c r="E66" s="82">
        <v>5000</v>
      </c>
      <c r="F66" s="83" t="str">
        <f t="shared" si="1"/>
        <v>-</v>
      </c>
    </row>
    <row r="67" spans="1:6">
      <c r="A67" s="30" t="s">
        <v>117</v>
      </c>
      <c r="B67" s="31" t="s">
        <v>31</v>
      </c>
      <c r="C67" s="32" t="s">
        <v>118</v>
      </c>
      <c r="D67" s="82">
        <v>7558000</v>
      </c>
      <c r="E67" s="82">
        <v>7396100</v>
      </c>
      <c r="F67" s="83">
        <f t="shared" si="1"/>
        <v>161900</v>
      </c>
    </row>
    <row r="68" spans="1:6" ht="33.75">
      <c r="A68" s="30" t="s">
        <v>119</v>
      </c>
      <c r="B68" s="31" t="s">
        <v>31</v>
      </c>
      <c r="C68" s="32" t="s">
        <v>120</v>
      </c>
      <c r="D68" s="82">
        <v>7558000</v>
      </c>
      <c r="E68" s="82">
        <v>7396100</v>
      </c>
      <c r="F68" s="83">
        <f t="shared" si="1"/>
        <v>161900</v>
      </c>
    </row>
    <row r="69" spans="1:6" ht="22.5">
      <c r="A69" s="30" t="s">
        <v>121</v>
      </c>
      <c r="B69" s="31" t="s">
        <v>31</v>
      </c>
      <c r="C69" s="32" t="s">
        <v>122</v>
      </c>
      <c r="D69" s="82">
        <v>5931300</v>
      </c>
      <c r="E69" s="82">
        <v>5769400</v>
      </c>
      <c r="F69" s="83">
        <f t="shared" si="1"/>
        <v>161900</v>
      </c>
    </row>
    <row r="70" spans="1:6">
      <c r="A70" s="30" t="s">
        <v>123</v>
      </c>
      <c r="B70" s="31" t="s">
        <v>31</v>
      </c>
      <c r="C70" s="32" t="s">
        <v>124</v>
      </c>
      <c r="D70" s="82">
        <v>5931300</v>
      </c>
      <c r="E70" s="82">
        <v>5769400</v>
      </c>
      <c r="F70" s="83">
        <f t="shared" si="1"/>
        <v>161900</v>
      </c>
    </row>
    <row r="71" spans="1:6" ht="22.5">
      <c r="A71" s="30" t="s">
        <v>125</v>
      </c>
      <c r="B71" s="31" t="s">
        <v>31</v>
      </c>
      <c r="C71" s="32" t="s">
        <v>126</v>
      </c>
      <c r="D71" s="82">
        <v>5931300</v>
      </c>
      <c r="E71" s="82">
        <v>5769400</v>
      </c>
      <c r="F71" s="83">
        <f t="shared" si="1"/>
        <v>161900</v>
      </c>
    </row>
    <row r="72" spans="1:6" ht="22.5">
      <c r="A72" s="30" t="s">
        <v>127</v>
      </c>
      <c r="B72" s="31" t="s">
        <v>31</v>
      </c>
      <c r="C72" s="32" t="s">
        <v>128</v>
      </c>
      <c r="D72" s="82">
        <v>173500</v>
      </c>
      <c r="E72" s="82">
        <v>173500</v>
      </c>
      <c r="F72" s="83" t="str">
        <f t="shared" si="1"/>
        <v>-</v>
      </c>
    </row>
    <row r="73" spans="1:6" ht="33.75">
      <c r="A73" s="30" t="s">
        <v>129</v>
      </c>
      <c r="B73" s="31" t="s">
        <v>31</v>
      </c>
      <c r="C73" s="32" t="s">
        <v>130</v>
      </c>
      <c r="D73" s="82">
        <v>200</v>
      </c>
      <c r="E73" s="82">
        <v>200</v>
      </c>
      <c r="F73" s="83" t="str">
        <f t="shared" si="1"/>
        <v>-</v>
      </c>
    </row>
    <row r="74" spans="1:6" ht="33.75">
      <c r="A74" s="30" t="s">
        <v>131</v>
      </c>
      <c r="B74" s="31" t="s">
        <v>31</v>
      </c>
      <c r="C74" s="32" t="s">
        <v>132</v>
      </c>
      <c r="D74" s="82">
        <v>200</v>
      </c>
      <c r="E74" s="82">
        <v>200</v>
      </c>
      <c r="F74" s="83" t="str">
        <f t="shared" si="1"/>
        <v>-</v>
      </c>
    </row>
    <row r="75" spans="1:6" ht="33.75">
      <c r="A75" s="30" t="s">
        <v>133</v>
      </c>
      <c r="B75" s="31" t="s">
        <v>31</v>
      </c>
      <c r="C75" s="32" t="s">
        <v>134</v>
      </c>
      <c r="D75" s="82">
        <v>173300</v>
      </c>
      <c r="E75" s="82">
        <v>173300</v>
      </c>
      <c r="F75" s="83" t="str">
        <f t="shared" si="1"/>
        <v>-</v>
      </c>
    </row>
    <row r="76" spans="1:6" ht="33.75">
      <c r="A76" s="30" t="s">
        <v>135</v>
      </c>
      <c r="B76" s="31" t="s">
        <v>31</v>
      </c>
      <c r="C76" s="32" t="s">
        <v>136</v>
      </c>
      <c r="D76" s="82">
        <v>173300</v>
      </c>
      <c r="E76" s="82">
        <v>173300</v>
      </c>
      <c r="F76" s="83" t="str">
        <f t="shared" si="1"/>
        <v>-</v>
      </c>
    </row>
    <row r="77" spans="1:6">
      <c r="A77" s="30" t="s">
        <v>137</v>
      </c>
      <c r="B77" s="31" t="s">
        <v>31</v>
      </c>
      <c r="C77" s="32" t="s">
        <v>138</v>
      </c>
      <c r="D77" s="82">
        <v>1453200</v>
      </c>
      <c r="E77" s="82">
        <v>1453200</v>
      </c>
      <c r="F77" s="83" t="str">
        <f t="shared" si="1"/>
        <v>-</v>
      </c>
    </row>
    <row r="78" spans="1:6" ht="22.5">
      <c r="A78" s="30" t="s">
        <v>139</v>
      </c>
      <c r="B78" s="31" t="s">
        <v>31</v>
      </c>
      <c r="C78" s="32" t="s">
        <v>140</v>
      </c>
      <c r="D78" s="82">
        <v>1453200</v>
      </c>
      <c r="E78" s="82">
        <v>1453200</v>
      </c>
      <c r="F78" s="83" t="str">
        <f t="shared" si="1"/>
        <v>-</v>
      </c>
    </row>
    <row r="79" spans="1:6" ht="22.5">
      <c r="A79" s="30" t="s">
        <v>141</v>
      </c>
      <c r="B79" s="31" t="s">
        <v>31</v>
      </c>
      <c r="C79" s="32" t="s">
        <v>142</v>
      </c>
      <c r="D79" s="82">
        <v>1453200</v>
      </c>
      <c r="E79" s="82">
        <v>1453200</v>
      </c>
      <c r="F79" s="83" t="str">
        <f t="shared" si="1"/>
        <v>-</v>
      </c>
    </row>
    <row r="80" spans="1:6" ht="12.75" customHeight="1">
      <c r="A80" s="34"/>
      <c r="B80" s="35"/>
      <c r="C80" s="35"/>
      <c r="D80" s="36"/>
      <c r="E80" s="36"/>
      <c r="F80" s="36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38"/>
  <sheetViews>
    <sheetView showGridLines="0" topLeftCell="A114" workbookViewId="0">
      <selection activeCell="D13" sqref="D13:F138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143</v>
      </c>
      <c r="B2" s="107"/>
      <c r="C2" s="107"/>
      <c r="D2" s="107"/>
      <c r="E2" s="1"/>
      <c r="F2" s="13" t="s">
        <v>144</v>
      </c>
    </row>
    <row r="3" spans="1:6" ht="13.5" customHeight="1">
      <c r="A3" s="5"/>
      <c r="B3" s="5"/>
      <c r="C3" s="37"/>
      <c r="D3" s="9"/>
      <c r="E3" s="9"/>
      <c r="F3" s="9"/>
    </row>
    <row r="4" spans="1:6" ht="10.15" customHeight="1">
      <c r="A4" s="114" t="s">
        <v>21</v>
      </c>
      <c r="B4" s="95" t="s">
        <v>22</v>
      </c>
      <c r="C4" s="112" t="s">
        <v>145</v>
      </c>
      <c r="D4" s="98" t="s">
        <v>24</v>
      </c>
      <c r="E4" s="117" t="s">
        <v>25</v>
      </c>
      <c r="F4" s="104" t="s">
        <v>26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38"/>
      <c r="D10" s="99"/>
      <c r="E10" s="39"/>
      <c r="F10" s="40"/>
    </row>
    <row r="11" spans="1:6" ht="13.15" hidden="1" customHeight="1">
      <c r="A11" s="116"/>
      <c r="B11" s="97"/>
      <c r="C11" s="41"/>
      <c r="D11" s="100"/>
      <c r="E11" s="42"/>
      <c r="F11" s="43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44" t="s">
        <v>28</v>
      </c>
      <c r="F12" s="23" t="s">
        <v>29</v>
      </c>
    </row>
    <row r="13" spans="1:6">
      <c r="A13" s="45" t="s">
        <v>146</v>
      </c>
      <c r="B13" s="46" t="s">
        <v>147</v>
      </c>
      <c r="C13" s="47" t="s">
        <v>148</v>
      </c>
      <c r="D13" s="84">
        <v>9455300</v>
      </c>
      <c r="E13" s="85">
        <v>8018936.9199999999</v>
      </c>
      <c r="F13" s="86">
        <f>IF(OR(D13="-",IF(E13="-",0,E13)&gt;=IF(D13="-",0,D13)),"-",IF(D13="-",0,D13)-IF(E13="-",0,E13))</f>
        <v>1436363.08</v>
      </c>
    </row>
    <row r="14" spans="1:6">
      <c r="A14" s="48" t="s">
        <v>33</v>
      </c>
      <c r="B14" s="49"/>
      <c r="C14" s="50"/>
      <c r="D14" s="51"/>
      <c r="E14" s="52"/>
      <c r="F14" s="53"/>
    </row>
    <row r="15" spans="1:6" ht="22.5">
      <c r="A15" s="24" t="s">
        <v>149</v>
      </c>
      <c r="B15" s="54" t="s">
        <v>147</v>
      </c>
      <c r="C15" s="26" t="s">
        <v>150</v>
      </c>
      <c r="D15" s="78">
        <v>9455300</v>
      </c>
      <c r="E15" s="87">
        <v>8018936.9199999999</v>
      </c>
      <c r="F15" s="88">
        <f t="shared" ref="F15:F46" si="0">IF(OR(D15="-",IF(E15="-",0,E15)&gt;=IF(D15="-",0,D15)),"-",IF(D15="-",0,D15)-IF(E15="-",0,E15))</f>
        <v>1436363.08</v>
      </c>
    </row>
    <row r="16" spans="1:6">
      <c r="A16" s="45" t="s">
        <v>151</v>
      </c>
      <c r="B16" s="46" t="s">
        <v>147</v>
      </c>
      <c r="C16" s="47" t="s">
        <v>152</v>
      </c>
      <c r="D16" s="84">
        <v>4365300</v>
      </c>
      <c r="E16" s="85">
        <v>3416578.33</v>
      </c>
      <c r="F16" s="86">
        <f t="shared" si="0"/>
        <v>948721.66999999993</v>
      </c>
    </row>
    <row r="17" spans="1:6" ht="45">
      <c r="A17" s="45" t="s">
        <v>153</v>
      </c>
      <c r="B17" s="46" t="s">
        <v>147</v>
      </c>
      <c r="C17" s="47" t="s">
        <v>154</v>
      </c>
      <c r="D17" s="84">
        <v>3832700</v>
      </c>
      <c r="E17" s="85">
        <v>3391893.87</v>
      </c>
      <c r="F17" s="86">
        <f t="shared" si="0"/>
        <v>440806.12999999989</v>
      </c>
    </row>
    <row r="18" spans="1:6" ht="22.5">
      <c r="A18" s="24" t="s">
        <v>155</v>
      </c>
      <c r="B18" s="54" t="s">
        <v>147</v>
      </c>
      <c r="C18" s="26" t="s">
        <v>156</v>
      </c>
      <c r="D18" s="78">
        <v>3832500</v>
      </c>
      <c r="E18" s="87">
        <v>3391693.87</v>
      </c>
      <c r="F18" s="88">
        <f t="shared" si="0"/>
        <v>440806.12999999989</v>
      </c>
    </row>
    <row r="19" spans="1:6">
      <c r="A19" s="24" t="s">
        <v>13</v>
      </c>
      <c r="B19" s="54" t="s">
        <v>147</v>
      </c>
      <c r="C19" s="26" t="s">
        <v>157</v>
      </c>
      <c r="D19" s="78">
        <v>3832500</v>
      </c>
      <c r="E19" s="87">
        <v>3391693.87</v>
      </c>
      <c r="F19" s="88">
        <f t="shared" si="0"/>
        <v>440806.12999999989</v>
      </c>
    </row>
    <row r="20" spans="1:6" ht="45">
      <c r="A20" s="24" t="s">
        <v>158</v>
      </c>
      <c r="B20" s="54" t="s">
        <v>147</v>
      </c>
      <c r="C20" s="26" t="s">
        <v>159</v>
      </c>
      <c r="D20" s="78">
        <v>3491500</v>
      </c>
      <c r="E20" s="87">
        <v>3110332.83</v>
      </c>
      <c r="F20" s="88">
        <f t="shared" si="0"/>
        <v>381167.16999999993</v>
      </c>
    </row>
    <row r="21" spans="1:6" ht="56.25">
      <c r="A21" s="24" t="s">
        <v>160</v>
      </c>
      <c r="B21" s="54" t="s">
        <v>147</v>
      </c>
      <c r="C21" s="26" t="s">
        <v>161</v>
      </c>
      <c r="D21" s="78">
        <v>3491500</v>
      </c>
      <c r="E21" s="87">
        <v>3110332.83</v>
      </c>
      <c r="F21" s="88">
        <f t="shared" si="0"/>
        <v>381167.16999999993</v>
      </c>
    </row>
    <row r="22" spans="1:6" ht="22.5">
      <c r="A22" s="24" t="s">
        <v>162</v>
      </c>
      <c r="B22" s="54" t="s">
        <v>147</v>
      </c>
      <c r="C22" s="26" t="s">
        <v>163</v>
      </c>
      <c r="D22" s="78">
        <v>3491500</v>
      </c>
      <c r="E22" s="87">
        <v>3110332.83</v>
      </c>
      <c r="F22" s="88">
        <f t="shared" si="0"/>
        <v>381167.16999999993</v>
      </c>
    </row>
    <row r="23" spans="1:6" ht="22.5">
      <c r="A23" s="24" t="s">
        <v>164</v>
      </c>
      <c r="B23" s="54" t="s">
        <v>147</v>
      </c>
      <c r="C23" s="26" t="s">
        <v>165</v>
      </c>
      <c r="D23" s="78">
        <v>2454600</v>
      </c>
      <c r="E23" s="87">
        <v>2250816.17</v>
      </c>
      <c r="F23" s="88">
        <f t="shared" si="0"/>
        <v>203783.83000000007</v>
      </c>
    </row>
    <row r="24" spans="1:6" ht="33.75">
      <c r="A24" s="24" t="s">
        <v>166</v>
      </c>
      <c r="B24" s="54" t="s">
        <v>147</v>
      </c>
      <c r="C24" s="26" t="s">
        <v>167</v>
      </c>
      <c r="D24" s="78">
        <v>224200</v>
      </c>
      <c r="E24" s="87">
        <v>159025.20000000001</v>
      </c>
      <c r="F24" s="88">
        <f t="shared" si="0"/>
        <v>65174.799999999988</v>
      </c>
    </row>
    <row r="25" spans="1:6" ht="33.75">
      <c r="A25" s="24" t="s">
        <v>168</v>
      </c>
      <c r="B25" s="54" t="s">
        <v>147</v>
      </c>
      <c r="C25" s="26" t="s">
        <v>169</v>
      </c>
      <c r="D25" s="78">
        <v>812700</v>
      </c>
      <c r="E25" s="87">
        <v>700491.46</v>
      </c>
      <c r="F25" s="88">
        <f t="shared" si="0"/>
        <v>112208.54000000004</v>
      </c>
    </row>
    <row r="26" spans="1:6" ht="45">
      <c r="A26" s="24" t="s">
        <v>170</v>
      </c>
      <c r="B26" s="54" t="s">
        <v>147</v>
      </c>
      <c r="C26" s="26" t="s">
        <v>171</v>
      </c>
      <c r="D26" s="78">
        <v>328300</v>
      </c>
      <c r="E26" s="87">
        <v>274082.15000000002</v>
      </c>
      <c r="F26" s="88">
        <f t="shared" si="0"/>
        <v>54217.849999999977</v>
      </c>
    </row>
    <row r="27" spans="1:6" ht="22.5">
      <c r="A27" s="24" t="s">
        <v>172</v>
      </c>
      <c r="B27" s="54" t="s">
        <v>147</v>
      </c>
      <c r="C27" s="26" t="s">
        <v>173</v>
      </c>
      <c r="D27" s="78">
        <v>328300</v>
      </c>
      <c r="E27" s="87">
        <v>274082.15000000002</v>
      </c>
      <c r="F27" s="88">
        <f t="shared" si="0"/>
        <v>54217.849999999977</v>
      </c>
    </row>
    <row r="28" spans="1:6" ht="22.5">
      <c r="A28" s="24" t="s">
        <v>174</v>
      </c>
      <c r="B28" s="54" t="s">
        <v>147</v>
      </c>
      <c r="C28" s="26" t="s">
        <v>175</v>
      </c>
      <c r="D28" s="78">
        <v>328300</v>
      </c>
      <c r="E28" s="87">
        <v>274082.15000000002</v>
      </c>
      <c r="F28" s="88">
        <f t="shared" si="0"/>
        <v>54217.849999999977</v>
      </c>
    </row>
    <row r="29" spans="1:6" ht="22.5">
      <c r="A29" s="24" t="s">
        <v>176</v>
      </c>
      <c r="B29" s="54" t="s">
        <v>147</v>
      </c>
      <c r="C29" s="26" t="s">
        <v>177</v>
      </c>
      <c r="D29" s="78">
        <v>328300</v>
      </c>
      <c r="E29" s="87">
        <v>274082.15000000002</v>
      </c>
      <c r="F29" s="88">
        <f t="shared" si="0"/>
        <v>54217.849999999977</v>
      </c>
    </row>
    <row r="30" spans="1:6" ht="33.75">
      <c r="A30" s="24" t="s">
        <v>178</v>
      </c>
      <c r="B30" s="54" t="s">
        <v>147</v>
      </c>
      <c r="C30" s="26" t="s">
        <v>179</v>
      </c>
      <c r="D30" s="78">
        <v>12700</v>
      </c>
      <c r="E30" s="87">
        <v>7278.89</v>
      </c>
      <c r="F30" s="88">
        <f t="shared" si="0"/>
        <v>5421.11</v>
      </c>
    </row>
    <row r="31" spans="1:6">
      <c r="A31" s="24" t="s">
        <v>180</v>
      </c>
      <c r="B31" s="54" t="s">
        <v>147</v>
      </c>
      <c r="C31" s="26" t="s">
        <v>181</v>
      </c>
      <c r="D31" s="78">
        <v>12700</v>
      </c>
      <c r="E31" s="87">
        <v>7278.89</v>
      </c>
      <c r="F31" s="88">
        <f t="shared" si="0"/>
        <v>5421.11</v>
      </c>
    </row>
    <row r="32" spans="1:6">
      <c r="A32" s="24" t="s">
        <v>182</v>
      </c>
      <c r="B32" s="54" t="s">
        <v>147</v>
      </c>
      <c r="C32" s="26" t="s">
        <v>183</v>
      </c>
      <c r="D32" s="78">
        <v>12700</v>
      </c>
      <c r="E32" s="87">
        <v>7278.89</v>
      </c>
      <c r="F32" s="88">
        <f t="shared" si="0"/>
        <v>5421.11</v>
      </c>
    </row>
    <row r="33" spans="1:6">
      <c r="A33" s="24" t="s">
        <v>184</v>
      </c>
      <c r="B33" s="54" t="s">
        <v>147</v>
      </c>
      <c r="C33" s="26" t="s">
        <v>185</v>
      </c>
      <c r="D33" s="78">
        <v>2700</v>
      </c>
      <c r="E33" s="87">
        <v>361.6</v>
      </c>
      <c r="F33" s="88">
        <f t="shared" si="0"/>
        <v>2338.4</v>
      </c>
    </row>
    <row r="34" spans="1:6">
      <c r="A34" s="24" t="s">
        <v>186</v>
      </c>
      <c r="B34" s="54" t="s">
        <v>147</v>
      </c>
      <c r="C34" s="26" t="s">
        <v>187</v>
      </c>
      <c r="D34" s="78">
        <v>10000</v>
      </c>
      <c r="E34" s="87">
        <v>6917.29</v>
      </c>
      <c r="F34" s="88">
        <f t="shared" si="0"/>
        <v>3082.71</v>
      </c>
    </row>
    <row r="35" spans="1:6" ht="22.5">
      <c r="A35" s="24" t="s">
        <v>188</v>
      </c>
      <c r="B35" s="54" t="s">
        <v>147</v>
      </c>
      <c r="C35" s="26" t="s">
        <v>189</v>
      </c>
      <c r="D35" s="78">
        <v>200</v>
      </c>
      <c r="E35" s="87">
        <v>200</v>
      </c>
      <c r="F35" s="88" t="str">
        <f t="shared" si="0"/>
        <v>-</v>
      </c>
    </row>
    <row r="36" spans="1:6">
      <c r="A36" s="24" t="s">
        <v>190</v>
      </c>
      <c r="B36" s="54" t="s">
        <v>147</v>
      </c>
      <c r="C36" s="26" t="s">
        <v>191</v>
      </c>
      <c r="D36" s="78">
        <v>200</v>
      </c>
      <c r="E36" s="87">
        <v>200</v>
      </c>
      <c r="F36" s="88" t="str">
        <f t="shared" si="0"/>
        <v>-</v>
      </c>
    </row>
    <row r="37" spans="1:6" ht="90">
      <c r="A37" s="55" t="s">
        <v>192</v>
      </c>
      <c r="B37" s="54" t="s">
        <v>147</v>
      </c>
      <c r="C37" s="26" t="s">
        <v>193</v>
      </c>
      <c r="D37" s="78">
        <v>200</v>
      </c>
      <c r="E37" s="87">
        <v>200</v>
      </c>
      <c r="F37" s="88" t="str">
        <f t="shared" si="0"/>
        <v>-</v>
      </c>
    </row>
    <row r="38" spans="1:6" ht="22.5">
      <c r="A38" s="24" t="s">
        <v>172</v>
      </c>
      <c r="B38" s="54" t="s">
        <v>147</v>
      </c>
      <c r="C38" s="26" t="s">
        <v>194</v>
      </c>
      <c r="D38" s="78">
        <v>200</v>
      </c>
      <c r="E38" s="87">
        <v>200</v>
      </c>
      <c r="F38" s="88" t="str">
        <f t="shared" si="0"/>
        <v>-</v>
      </c>
    </row>
    <row r="39" spans="1:6" ht="22.5">
      <c r="A39" s="24" t="s">
        <v>174</v>
      </c>
      <c r="B39" s="54" t="s">
        <v>147</v>
      </c>
      <c r="C39" s="26" t="s">
        <v>195</v>
      </c>
      <c r="D39" s="78">
        <v>200</v>
      </c>
      <c r="E39" s="87">
        <v>200</v>
      </c>
      <c r="F39" s="88" t="str">
        <f t="shared" si="0"/>
        <v>-</v>
      </c>
    </row>
    <row r="40" spans="1:6" ht="22.5">
      <c r="A40" s="24" t="s">
        <v>176</v>
      </c>
      <c r="B40" s="54" t="s">
        <v>147</v>
      </c>
      <c r="C40" s="26" t="s">
        <v>196</v>
      </c>
      <c r="D40" s="78">
        <v>200</v>
      </c>
      <c r="E40" s="87">
        <v>200</v>
      </c>
      <c r="F40" s="88" t="str">
        <f t="shared" si="0"/>
        <v>-</v>
      </c>
    </row>
    <row r="41" spans="1:6">
      <c r="A41" s="45" t="s">
        <v>197</v>
      </c>
      <c r="B41" s="46" t="s">
        <v>147</v>
      </c>
      <c r="C41" s="47" t="s">
        <v>198</v>
      </c>
      <c r="D41" s="84">
        <v>532600</v>
      </c>
      <c r="E41" s="85">
        <v>24684.46</v>
      </c>
      <c r="F41" s="86">
        <f t="shared" si="0"/>
        <v>507915.54</v>
      </c>
    </row>
    <row r="42" spans="1:6" ht="22.5">
      <c r="A42" s="24" t="s">
        <v>188</v>
      </c>
      <c r="B42" s="54" t="s">
        <v>147</v>
      </c>
      <c r="C42" s="26" t="s">
        <v>199</v>
      </c>
      <c r="D42" s="78">
        <v>532600</v>
      </c>
      <c r="E42" s="87">
        <v>24684.46</v>
      </c>
      <c r="F42" s="88">
        <f t="shared" si="0"/>
        <v>507915.54</v>
      </c>
    </row>
    <row r="43" spans="1:6">
      <c r="A43" s="24" t="s">
        <v>190</v>
      </c>
      <c r="B43" s="54" t="s">
        <v>147</v>
      </c>
      <c r="C43" s="26" t="s">
        <v>200</v>
      </c>
      <c r="D43" s="78">
        <v>532600</v>
      </c>
      <c r="E43" s="87">
        <v>24684.46</v>
      </c>
      <c r="F43" s="88">
        <f t="shared" si="0"/>
        <v>507915.54</v>
      </c>
    </row>
    <row r="44" spans="1:6" ht="67.5">
      <c r="A44" s="24" t="s">
        <v>201</v>
      </c>
      <c r="B44" s="54" t="s">
        <v>147</v>
      </c>
      <c r="C44" s="26" t="s">
        <v>202</v>
      </c>
      <c r="D44" s="78">
        <v>20000</v>
      </c>
      <c r="E44" s="87">
        <v>12399.2</v>
      </c>
      <c r="F44" s="88">
        <f t="shared" si="0"/>
        <v>7600.7999999999993</v>
      </c>
    </row>
    <row r="45" spans="1:6" ht="22.5">
      <c r="A45" s="24" t="s">
        <v>172</v>
      </c>
      <c r="B45" s="54" t="s">
        <v>147</v>
      </c>
      <c r="C45" s="26" t="s">
        <v>203</v>
      </c>
      <c r="D45" s="78">
        <v>20000</v>
      </c>
      <c r="E45" s="87">
        <v>12399.2</v>
      </c>
      <c r="F45" s="88">
        <f t="shared" si="0"/>
        <v>7600.7999999999993</v>
      </c>
    </row>
    <row r="46" spans="1:6" ht="22.5">
      <c r="A46" s="24" t="s">
        <v>174</v>
      </c>
      <c r="B46" s="54" t="s">
        <v>147</v>
      </c>
      <c r="C46" s="26" t="s">
        <v>204</v>
      </c>
      <c r="D46" s="78">
        <v>20000</v>
      </c>
      <c r="E46" s="87">
        <v>12399.2</v>
      </c>
      <c r="F46" s="88">
        <f t="shared" si="0"/>
        <v>7600.7999999999993</v>
      </c>
    </row>
    <row r="47" spans="1:6" ht="22.5">
      <c r="A47" s="24" t="s">
        <v>176</v>
      </c>
      <c r="B47" s="54" t="s">
        <v>147</v>
      </c>
      <c r="C47" s="26" t="s">
        <v>205</v>
      </c>
      <c r="D47" s="78">
        <v>20000</v>
      </c>
      <c r="E47" s="87">
        <v>12399.2</v>
      </c>
      <c r="F47" s="88">
        <f t="shared" ref="F47:F78" si="1">IF(OR(D47="-",IF(E47="-",0,E47)&gt;=IF(D47="-",0,D47)),"-",IF(D47="-",0,D47)-IF(E47="-",0,E47))</f>
        <v>7600.7999999999993</v>
      </c>
    </row>
    <row r="48" spans="1:6" ht="56.25">
      <c r="A48" s="24" t="s">
        <v>206</v>
      </c>
      <c r="B48" s="54" t="s">
        <v>147</v>
      </c>
      <c r="C48" s="26" t="s">
        <v>207</v>
      </c>
      <c r="D48" s="78">
        <v>497600</v>
      </c>
      <c r="E48" s="87" t="s">
        <v>43</v>
      </c>
      <c r="F48" s="88">
        <f t="shared" si="1"/>
        <v>497600</v>
      </c>
    </row>
    <row r="49" spans="1:6" ht="22.5">
      <c r="A49" s="24" t="s">
        <v>172</v>
      </c>
      <c r="B49" s="54" t="s">
        <v>147</v>
      </c>
      <c r="C49" s="26" t="s">
        <v>208</v>
      </c>
      <c r="D49" s="78">
        <v>497600</v>
      </c>
      <c r="E49" s="87" t="s">
        <v>43</v>
      </c>
      <c r="F49" s="88">
        <f t="shared" si="1"/>
        <v>497600</v>
      </c>
    </row>
    <row r="50" spans="1:6" ht="22.5">
      <c r="A50" s="24" t="s">
        <v>174</v>
      </c>
      <c r="B50" s="54" t="s">
        <v>147</v>
      </c>
      <c r="C50" s="26" t="s">
        <v>209</v>
      </c>
      <c r="D50" s="78">
        <v>497600</v>
      </c>
      <c r="E50" s="87" t="s">
        <v>43</v>
      </c>
      <c r="F50" s="88">
        <f t="shared" si="1"/>
        <v>497600</v>
      </c>
    </row>
    <row r="51" spans="1:6" ht="22.5">
      <c r="A51" s="24" t="s">
        <v>176</v>
      </c>
      <c r="B51" s="54" t="s">
        <v>147</v>
      </c>
      <c r="C51" s="26" t="s">
        <v>210</v>
      </c>
      <c r="D51" s="78">
        <v>497600</v>
      </c>
      <c r="E51" s="87" t="s">
        <v>43</v>
      </c>
      <c r="F51" s="88">
        <f t="shared" si="1"/>
        <v>497600</v>
      </c>
    </row>
    <row r="52" spans="1:6" ht="45">
      <c r="A52" s="24" t="s">
        <v>211</v>
      </c>
      <c r="B52" s="54" t="s">
        <v>147</v>
      </c>
      <c r="C52" s="26" t="s">
        <v>212</v>
      </c>
      <c r="D52" s="78">
        <v>15000</v>
      </c>
      <c r="E52" s="87">
        <v>12285.26</v>
      </c>
      <c r="F52" s="88">
        <f t="shared" si="1"/>
        <v>2714.74</v>
      </c>
    </row>
    <row r="53" spans="1:6">
      <c r="A53" s="24" t="s">
        <v>180</v>
      </c>
      <c r="B53" s="54" t="s">
        <v>147</v>
      </c>
      <c r="C53" s="26" t="s">
        <v>213</v>
      </c>
      <c r="D53" s="78">
        <v>15000</v>
      </c>
      <c r="E53" s="87">
        <v>12285.26</v>
      </c>
      <c r="F53" s="88">
        <f t="shared" si="1"/>
        <v>2714.74</v>
      </c>
    </row>
    <row r="54" spans="1:6">
      <c r="A54" s="24" t="s">
        <v>182</v>
      </c>
      <c r="B54" s="54" t="s">
        <v>147</v>
      </c>
      <c r="C54" s="26" t="s">
        <v>214</v>
      </c>
      <c r="D54" s="78">
        <v>15000</v>
      </c>
      <c r="E54" s="87">
        <v>12285.26</v>
      </c>
      <c r="F54" s="88">
        <f t="shared" si="1"/>
        <v>2714.74</v>
      </c>
    </row>
    <row r="55" spans="1:6">
      <c r="A55" s="24" t="s">
        <v>186</v>
      </c>
      <c r="B55" s="54" t="s">
        <v>147</v>
      </c>
      <c r="C55" s="26" t="s">
        <v>215</v>
      </c>
      <c r="D55" s="78">
        <v>15000</v>
      </c>
      <c r="E55" s="87">
        <v>12285.26</v>
      </c>
      <c r="F55" s="88">
        <f t="shared" si="1"/>
        <v>2714.74</v>
      </c>
    </row>
    <row r="56" spans="1:6">
      <c r="A56" s="45" t="s">
        <v>216</v>
      </c>
      <c r="B56" s="46" t="s">
        <v>147</v>
      </c>
      <c r="C56" s="47" t="s">
        <v>217</v>
      </c>
      <c r="D56" s="84">
        <v>173300</v>
      </c>
      <c r="E56" s="85">
        <v>142514.01</v>
      </c>
      <c r="F56" s="86">
        <f t="shared" si="1"/>
        <v>30785.989999999991</v>
      </c>
    </row>
    <row r="57" spans="1:6">
      <c r="A57" s="45" t="s">
        <v>218</v>
      </c>
      <c r="B57" s="46" t="s">
        <v>147</v>
      </c>
      <c r="C57" s="47" t="s">
        <v>219</v>
      </c>
      <c r="D57" s="84">
        <v>173300</v>
      </c>
      <c r="E57" s="85">
        <v>142514.01</v>
      </c>
      <c r="F57" s="86">
        <f t="shared" si="1"/>
        <v>30785.989999999991</v>
      </c>
    </row>
    <row r="58" spans="1:6" ht="22.5">
      <c r="A58" s="24" t="s">
        <v>188</v>
      </c>
      <c r="B58" s="54" t="s">
        <v>147</v>
      </c>
      <c r="C58" s="26" t="s">
        <v>220</v>
      </c>
      <c r="D58" s="78">
        <v>173300</v>
      </c>
      <c r="E58" s="87">
        <v>142514.01</v>
      </c>
      <c r="F58" s="88">
        <f t="shared" si="1"/>
        <v>30785.989999999991</v>
      </c>
    </row>
    <row r="59" spans="1:6">
      <c r="A59" s="24" t="s">
        <v>190</v>
      </c>
      <c r="B59" s="54" t="s">
        <v>147</v>
      </c>
      <c r="C59" s="26" t="s">
        <v>221</v>
      </c>
      <c r="D59" s="78">
        <v>173300</v>
      </c>
      <c r="E59" s="87">
        <v>142514.01</v>
      </c>
      <c r="F59" s="88">
        <f t="shared" si="1"/>
        <v>30785.989999999991</v>
      </c>
    </row>
    <row r="60" spans="1:6" ht="45">
      <c r="A60" s="24" t="s">
        <v>222</v>
      </c>
      <c r="B60" s="54" t="s">
        <v>147</v>
      </c>
      <c r="C60" s="26" t="s">
        <v>223</v>
      </c>
      <c r="D60" s="78">
        <v>173300</v>
      </c>
      <c r="E60" s="87">
        <v>142514.01</v>
      </c>
      <c r="F60" s="88">
        <f t="shared" si="1"/>
        <v>30785.989999999991</v>
      </c>
    </row>
    <row r="61" spans="1:6" ht="56.25">
      <c r="A61" s="24" t="s">
        <v>160</v>
      </c>
      <c r="B61" s="54" t="s">
        <v>147</v>
      </c>
      <c r="C61" s="26" t="s">
        <v>224</v>
      </c>
      <c r="D61" s="78">
        <v>173300</v>
      </c>
      <c r="E61" s="87">
        <v>142514.01</v>
      </c>
      <c r="F61" s="88">
        <f t="shared" si="1"/>
        <v>30785.989999999991</v>
      </c>
    </row>
    <row r="62" spans="1:6" ht="22.5">
      <c r="A62" s="24" t="s">
        <v>162</v>
      </c>
      <c r="B62" s="54" t="s">
        <v>147</v>
      </c>
      <c r="C62" s="26" t="s">
        <v>225</v>
      </c>
      <c r="D62" s="78">
        <v>173300</v>
      </c>
      <c r="E62" s="87">
        <v>142514.01</v>
      </c>
      <c r="F62" s="88">
        <f t="shared" si="1"/>
        <v>30785.989999999991</v>
      </c>
    </row>
    <row r="63" spans="1:6" ht="22.5">
      <c r="A63" s="24" t="s">
        <v>164</v>
      </c>
      <c r="B63" s="54" t="s">
        <v>147</v>
      </c>
      <c r="C63" s="26" t="s">
        <v>226</v>
      </c>
      <c r="D63" s="78">
        <v>135900</v>
      </c>
      <c r="E63" s="87">
        <v>111090.23</v>
      </c>
      <c r="F63" s="88">
        <f t="shared" si="1"/>
        <v>24809.770000000004</v>
      </c>
    </row>
    <row r="64" spans="1:6" ht="33.75">
      <c r="A64" s="24" t="s">
        <v>168</v>
      </c>
      <c r="B64" s="54" t="s">
        <v>147</v>
      </c>
      <c r="C64" s="26" t="s">
        <v>227</v>
      </c>
      <c r="D64" s="78">
        <v>37400</v>
      </c>
      <c r="E64" s="87">
        <v>31423.78</v>
      </c>
      <c r="F64" s="88">
        <f t="shared" si="1"/>
        <v>5976.2200000000012</v>
      </c>
    </row>
    <row r="65" spans="1:6" ht="22.5">
      <c r="A65" s="45" t="s">
        <v>228</v>
      </c>
      <c r="B65" s="46" t="s">
        <v>147</v>
      </c>
      <c r="C65" s="47" t="s">
        <v>229</v>
      </c>
      <c r="D65" s="84">
        <v>15000</v>
      </c>
      <c r="E65" s="85">
        <v>9106.6</v>
      </c>
      <c r="F65" s="86">
        <f t="shared" si="1"/>
        <v>5893.4</v>
      </c>
    </row>
    <row r="66" spans="1:6" ht="33.75">
      <c r="A66" s="45" t="s">
        <v>230</v>
      </c>
      <c r="B66" s="46" t="s">
        <v>147</v>
      </c>
      <c r="C66" s="47" t="s">
        <v>231</v>
      </c>
      <c r="D66" s="84">
        <v>15000</v>
      </c>
      <c r="E66" s="85">
        <v>9106.6</v>
      </c>
      <c r="F66" s="86">
        <f t="shared" si="1"/>
        <v>5893.4</v>
      </c>
    </row>
    <row r="67" spans="1:6" ht="45">
      <c r="A67" s="24" t="s">
        <v>232</v>
      </c>
      <c r="B67" s="54" t="s">
        <v>147</v>
      </c>
      <c r="C67" s="26" t="s">
        <v>233</v>
      </c>
      <c r="D67" s="78">
        <v>15000</v>
      </c>
      <c r="E67" s="87">
        <v>9106.6</v>
      </c>
      <c r="F67" s="88">
        <f t="shared" si="1"/>
        <v>5893.4</v>
      </c>
    </row>
    <row r="68" spans="1:6">
      <c r="A68" s="24" t="s">
        <v>234</v>
      </c>
      <c r="B68" s="54" t="s">
        <v>147</v>
      </c>
      <c r="C68" s="26" t="s">
        <v>235</v>
      </c>
      <c r="D68" s="78">
        <v>15000</v>
      </c>
      <c r="E68" s="87">
        <v>9106.6</v>
      </c>
      <c r="F68" s="88">
        <f t="shared" si="1"/>
        <v>5893.4</v>
      </c>
    </row>
    <row r="69" spans="1:6" ht="67.5">
      <c r="A69" s="55" t="s">
        <v>236</v>
      </c>
      <c r="B69" s="54" t="s">
        <v>147</v>
      </c>
      <c r="C69" s="26" t="s">
        <v>237</v>
      </c>
      <c r="D69" s="78">
        <v>15000</v>
      </c>
      <c r="E69" s="87">
        <v>9106.6</v>
      </c>
      <c r="F69" s="88">
        <f t="shared" si="1"/>
        <v>5893.4</v>
      </c>
    </row>
    <row r="70" spans="1:6" ht="22.5">
      <c r="A70" s="24" t="s">
        <v>172</v>
      </c>
      <c r="B70" s="54" t="s">
        <v>147</v>
      </c>
      <c r="C70" s="26" t="s">
        <v>238</v>
      </c>
      <c r="D70" s="78">
        <v>15000</v>
      </c>
      <c r="E70" s="87">
        <v>9106.6</v>
      </c>
      <c r="F70" s="88">
        <f t="shared" si="1"/>
        <v>5893.4</v>
      </c>
    </row>
    <row r="71" spans="1:6" ht="22.5">
      <c r="A71" s="24" t="s">
        <v>174</v>
      </c>
      <c r="B71" s="54" t="s">
        <v>147</v>
      </c>
      <c r="C71" s="26" t="s">
        <v>239</v>
      </c>
      <c r="D71" s="78">
        <v>15000</v>
      </c>
      <c r="E71" s="87">
        <v>9106.6</v>
      </c>
      <c r="F71" s="88">
        <f t="shared" si="1"/>
        <v>5893.4</v>
      </c>
    </row>
    <row r="72" spans="1:6" ht="22.5">
      <c r="A72" s="24" t="s">
        <v>176</v>
      </c>
      <c r="B72" s="54" t="s">
        <v>147</v>
      </c>
      <c r="C72" s="26" t="s">
        <v>240</v>
      </c>
      <c r="D72" s="78">
        <v>15000</v>
      </c>
      <c r="E72" s="87">
        <v>9106.6</v>
      </c>
      <c r="F72" s="88">
        <f t="shared" si="1"/>
        <v>5893.4</v>
      </c>
    </row>
    <row r="73" spans="1:6">
      <c r="A73" s="45" t="s">
        <v>241</v>
      </c>
      <c r="B73" s="46" t="s">
        <v>147</v>
      </c>
      <c r="C73" s="47" t="s">
        <v>242</v>
      </c>
      <c r="D73" s="84">
        <v>617200</v>
      </c>
      <c r="E73" s="85">
        <v>454076.47</v>
      </c>
      <c r="F73" s="86">
        <f t="shared" si="1"/>
        <v>163123.53000000003</v>
      </c>
    </row>
    <row r="74" spans="1:6">
      <c r="A74" s="45" t="s">
        <v>243</v>
      </c>
      <c r="B74" s="46" t="s">
        <v>147</v>
      </c>
      <c r="C74" s="47" t="s">
        <v>244</v>
      </c>
      <c r="D74" s="84">
        <v>3600</v>
      </c>
      <c r="E74" s="85">
        <v>2457.54</v>
      </c>
      <c r="F74" s="86">
        <f t="shared" si="1"/>
        <v>1142.46</v>
      </c>
    </row>
    <row r="75" spans="1:6" ht="22.5">
      <c r="A75" s="24" t="s">
        <v>245</v>
      </c>
      <c r="B75" s="54" t="s">
        <v>147</v>
      </c>
      <c r="C75" s="26" t="s">
        <v>246</v>
      </c>
      <c r="D75" s="78">
        <v>3600</v>
      </c>
      <c r="E75" s="87">
        <v>2457.54</v>
      </c>
      <c r="F75" s="88">
        <f t="shared" si="1"/>
        <v>1142.46</v>
      </c>
    </row>
    <row r="76" spans="1:6" ht="22.5">
      <c r="A76" s="24" t="s">
        <v>247</v>
      </c>
      <c r="B76" s="54" t="s">
        <v>147</v>
      </c>
      <c r="C76" s="26" t="s">
        <v>248</v>
      </c>
      <c r="D76" s="78">
        <v>3600</v>
      </c>
      <c r="E76" s="87">
        <v>2457.54</v>
      </c>
      <c r="F76" s="88">
        <f t="shared" si="1"/>
        <v>1142.46</v>
      </c>
    </row>
    <row r="77" spans="1:6" ht="78.75">
      <c r="A77" s="55" t="s">
        <v>249</v>
      </c>
      <c r="B77" s="54" t="s">
        <v>147</v>
      </c>
      <c r="C77" s="26" t="s">
        <v>250</v>
      </c>
      <c r="D77" s="78">
        <v>3600</v>
      </c>
      <c r="E77" s="87">
        <v>2457.54</v>
      </c>
      <c r="F77" s="88">
        <f t="shared" si="1"/>
        <v>1142.46</v>
      </c>
    </row>
    <row r="78" spans="1:6" ht="22.5">
      <c r="A78" s="24" t="s">
        <v>172</v>
      </c>
      <c r="B78" s="54" t="s">
        <v>147</v>
      </c>
      <c r="C78" s="26" t="s">
        <v>251</v>
      </c>
      <c r="D78" s="78">
        <v>3600</v>
      </c>
      <c r="E78" s="87">
        <v>2457.54</v>
      </c>
      <c r="F78" s="88">
        <f t="shared" si="1"/>
        <v>1142.46</v>
      </c>
    </row>
    <row r="79" spans="1:6" ht="22.5">
      <c r="A79" s="24" t="s">
        <v>174</v>
      </c>
      <c r="B79" s="54" t="s">
        <v>147</v>
      </c>
      <c r="C79" s="26" t="s">
        <v>252</v>
      </c>
      <c r="D79" s="78">
        <v>3600</v>
      </c>
      <c r="E79" s="87">
        <v>2457.54</v>
      </c>
      <c r="F79" s="88">
        <f t="shared" ref="F79:F110" si="2">IF(OR(D79="-",IF(E79="-",0,E79)&gt;=IF(D79="-",0,D79)),"-",IF(D79="-",0,D79)-IF(E79="-",0,E79))</f>
        <v>1142.46</v>
      </c>
    </row>
    <row r="80" spans="1:6" ht="22.5">
      <c r="A80" s="24" t="s">
        <v>176</v>
      </c>
      <c r="B80" s="54" t="s">
        <v>147</v>
      </c>
      <c r="C80" s="26" t="s">
        <v>253</v>
      </c>
      <c r="D80" s="78">
        <v>3600</v>
      </c>
      <c r="E80" s="87">
        <v>2457.54</v>
      </c>
      <c r="F80" s="88">
        <f t="shared" si="2"/>
        <v>1142.46</v>
      </c>
    </row>
    <row r="81" spans="1:6">
      <c r="A81" s="45" t="s">
        <v>254</v>
      </c>
      <c r="B81" s="46" t="s">
        <v>147</v>
      </c>
      <c r="C81" s="47" t="s">
        <v>255</v>
      </c>
      <c r="D81" s="84">
        <v>613600</v>
      </c>
      <c r="E81" s="85">
        <v>451618.93</v>
      </c>
      <c r="F81" s="86">
        <f t="shared" si="2"/>
        <v>161981.07</v>
      </c>
    </row>
    <row r="82" spans="1:6" ht="22.5">
      <c r="A82" s="24" t="s">
        <v>245</v>
      </c>
      <c r="B82" s="54" t="s">
        <v>147</v>
      </c>
      <c r="C82" s="26" t="s">
        <v>256</v>
      </c>
      <c r="D82" s="78">
        <v>468600</v>
      </c>
      <c r="E82" s="87">
        <v>401631.89</v>
      </c>
      <c r="F82" s="88">
        <f t="shared" si="2"/>
        <v>66968.109999999986</v>
      </c>
    </row>
    <row r="83" spans="1:6" ht="33.75">
      <c r="A83" s="24" t="s">
        <v>257</v>
      </c>
      <c r="B83" s="54" t="s">
        <v>147</v>
      </c>
      <c r="C83" s="26" t="s">
        <v>258</v>
      </c>
      <c r="D83" s="78">
        <v>366600</v>
      </c>
      <c r="E83" s="87">
        <v>299911.40999999997</v>
      </c>
      <c r="F83" s="88">
        <f t="shared" si="2"/>
        <v>66688.590000000026</v>
      </c>
    </row>
    <row r="84" spans="1:6" ht="78.75">
      <c r="A84" s="55" t="s">
        <v>259</v>
      </c>
      <c r="B84" s="54" t="s">
        <v>147</v>
      </c>
      <c r="C84" s="26" t="s">
        <v>260</v>
      </c>
      <c r="D84" s="78">
        <v>366600</v>
      </c>
      <c r="E84" s="87">
        <v>299911.40999999997</v>
      </c>
      <c r="F84" s="88">
        <f t="shared" si="2"/>
        <v>66688.590000000026</v>
      </c>
    </row>
    <row r="85" spans="1:6" ht="22.5">
      <c r="A85" s="24" t="s">
        <v>172</v>
      </c>
      <c r="B85" s="54" t="s">
        <v>147</v>
      </c>
      <c r="C85" s="26" t="s">
        <v>261</v>
      </c>
      <c r="D85" s="78">
        <v>366600</v>
      </c>
      <c r="E85" s="87">
        <v>299911.40999999997</v>
      </c>
      <c r="F85" s="88">
        <f t="shared" si="2"/>
        <v>66688.590000000026</v>
      </c>
    </row>
    <row r="86" spans="1:6" ht="22.5">
      <c r="A86" s="24" t="s">
        <v>174</v>
      </c>
      <c r="B86" s="54" t="s">
        <v>147</v>
      </c>
      <c r="C86" s="26" t="s">
        <v>262</v>
      </c>
      <c r="D86" s="78">
        <v>366600</v>
      </c>
      <c r="E86" s="87">
        <v>299911.40999999997</v>
      </c>
      <c r="F86" s="88">
        <f t="shared" si="2"/>
        <v>66688.590000000026</v>
      </c>
    </row>
    <row r="87" spans="1:6" ht="22.5">
      <c r="A87" s="24" t="s">
        <v>176</v>
      </c>
      <c r="B87" s="54" t="s">
        <v>147</v>
      </c>
      <c r="C87" s="26" t="s">
        <v>263</v>
      </c>
      <c r="D87" s="78">
        <v>366600</v>
      </c>
      <c r="E87" s="87">
        <v>299911.40999999997</v>
      </c>
      <c r="F87" s="88">
        <f t="shared" si="2"/>
        <v>66688.590000000026</v>
      </c>
    </row>
    <row r="88" spans="1:6" ht="22.5">
      <c r="A88" s="24" t="s">
        <v>264</v>
      </c>
      <c r="B88" s="54" t="s">
        <v>147</v>
      </c>
      <c r="C88" s="26" t="s">
        <v>265</v>
      </c>
      <c r="D88" s="78">
        <v>102000</v>
      </c>
      <c r="E88" s="87">
        <v>101720.48</v>
      </c>
      <c r="F88" s="88">
        <f t="shared" si="2"/>
        <v>279.52000000000407</v>
      </c>
    </row>
    <row r="89" spans="1:6" ht="67.5">
      <c r="A89" s="55" t="s">
        <v>266</v>
      </c>
      <c r="B89" s="54" t="s">
        <v>147</v>
      </c>
      <c r="C89" s="26" t="s">
        <v>267</v>
      </c>
      <c r="D89" s="78">
        <v>15000</v>
      </c>
      <c r="E89" s="87">
        <v>15000</v>
      </c>
      <c r="F89" s="88" t="str">
        <f t="shared" si="2"/>
        <v>-</v>
      </c>
    </row>
    <row r="90" spans="1:6" ht="22.5">
      <c r="A90" s="24" t="s">
        <v>172</v>
      </c>
      <c r="B90" s="54" t="s">
        <v>147</v>
      </c>
      <c r="C90" s="26" t="s">
        <v>268</v>
      </c>
      <c r="D90" s="78">
        <v>15000</v>
      </c>
      <c r="E90" s="87">
        <v>15000</v>
      </c>
      <c r="F90" s="88" t="str">
        <f t="shared" si="2"/>
        <v>-</v>
      </c>
    </row>
    <row r="91" spans="1:6" ht="22.5">
      <c r="A91" s="24" t="s">
        <v>174</v>
      </c>
      <c r="B91" s="54" t="s">
        <v>147</v>
      </c>
      <c r="C91" s="26" t="s">
        <v>269</v>
      </c>
      <c r="D91" s="78">
        <v>15000</v>
      </c>
      <c r="E91" s="87">
        <v>15000</v>
      </c>
      <c r="F91" s="88" t="str">
        <f t="shared" si="2"/>
        <v>-</v>
      </c>
    </row>
    <row r="92" spans="1:6" ht="22.5">
      <c r="A92" s="24" t="s">
        <v>176</v>
      </c>
      <c r="B92" s="54" t="s">
        <v>147</v>
      </c>
      <c r="C92" s="26" t="s">
        <v>270</v>
      </c>
      <c r="D92" s="78">
        <v>15000</v>
      </c>
      <c r="E92" s="87">
        <v>15000</v>
      </c>
      <c r="F92" s="88" t="str">
        <f t="shared" si="2"/>
        <v>-</v>
      </c>
    </row>
    <row r="93" spans="1:6" ht="90">
      <c r="A93" s="55" t="s">
        <v>271</v>
      </c>
      <c r="B93" s="54" t="s">
        <v>147</v>
      </c>
      <c r="C93" s="26" t="s">
        <v>272</v>
      </c>
      <c r="D93" s="78">
        <v>87000</v>
      </c>
      <c r="E93" s="87">
        <v>86720.48</v>
      </c>
      <c r="F93" s="88">
        <f t="shared" si="2"/>
        <v>279.52000000000407</v>
      </c>
    </row>
    <row r="94" spans="1:6" ht="22.5">
      <c r="A94" s="24" t="s">
        <v>172</v>
      </c>
      <c r="B94" s="54" t="s">
        <v>147</v>
      </c>
      <c r="C94" s="26" t="s">
        <v>273</v>
      </c>
      <c r="D94" s="78">
        <v>87000</v>
      </c>
      <c r="E94" s="87">
        <v>86720.48</v>
      </c>
      <c r="F94" s="88">
        <f t="shared" si="2"/>
        <v>279.52000000000407</v>
      </c>
    </row>
    <row r="95" spans="1:6" ht="22.5">
      <c r="A95" s="24" t="s">
        <v>174</v>
      </c>
      <c r="B95" s="54" t="s">
        <v>147</v>
      </c>
      <c r="C95" s="26" t="s">
        <v>274</v>
      </c>
      <c r="D95" s="78">
        <v>87000</v>
      </c>
      <c r="E95" s="87">
        <v>86720.48</v>
      </c>
      <c r="F95" s="88">
        <f t="shared" si="2"/>
        <v>279.52000000000407</v>
      </c>
    </row>
    <row r="96" spans="1:6" ht="22.5">
      <c r="A96" s="24" t="s">
        <v>176</v>
      </c>
      <c r="B96" s="54" t="s">
        <v>147</v>
      </c>
      <c r="C96" s="26" t="s">
        <v>275</v>
      </c>
      <c r="D96" s="78">
        <v>87000</v>
      </c>
      <c r="E96" s="87">
        <v>86720.48</v>
      </c>
      <c r="F96" s="88">
        <f t="shared" si="2"/>
        <v>279.52000000000407</v>
      </c>
    </row>
    <row r="97" spans="1:6" ht="33.75">
      <c r="A97" s="24" t="s">
        <v>276</v>
      </c>
      <c r="B97" s="54" t="s">
        <v>147</v>
      </c>
      <c r="C97" s="26" t="s">
        <v>277</v>
      </c>
      <c r="D97" s="78">
        <v>145000</v>
      </c>
      <c r="E97" s="87">
        <v>49987.040000000001</v>
      </c>
      <c r="F97" s="88">
        <f t="shared" si="2"/>
        <v>95012.959999999992</v>
      </c>
    </row>
    <row r="98" spans="1:6" ht="22.5">
      <c r="A98" s="24" t="s">
        <v>278</v>
      </c>
      <c r="B98" s="54" t="s">
        <v>147</v>
      </c>
      <c r="C98" s="26" t="s">
        <v>279</v>
      </c>
      <c r="D98" s="78">
        <v>145000</v>
      </c>
      <c r="E98" s="87">
        <v>49987.040000000001</v>
      </c>
      <c r="F98" s="88">
        <f t="shared" si="2"/>
        <v>95012.959999999992</v>
      </c>
    </row>
    <row r="99" spans="1:6" ht="90">
      <c r="A99" s="55" t="s">
        <v>280</v>
      </c>
      <c r="B99" s="54" t="s">
        <v>147</v>
      </c>
      <c r="C99" s="26" t="s">
        <v>281</v>
      </c>
      <c r="D99" s="78">
        <v>145000</v>
      </c>
      <c r="E99" s="87">
        <v>49987.040000000001</v>
      </c>
      <c r="F99" s="88">
        <f t="shared" si="2"/>
        <v>95012.959999999992</v>
      </c>
    </row>
    <row r="100" spans="1:6" ht="22.5">
      <c r="A100" s="24" t="s">
        <v>172</v>
      </c>
      <c r="B100" s="54" t="s">
        <v>147</v>
      </c>
      <c r="C100" s="26" t="s">
        <v>282</v>
      </c>
      <c r="D100" s="78">
        <v>145000</v>
      </c>
      <c r="E100" s="87">
        <v>49987.040000000001</v>
      </c>
      <c r="F100" s="88">
        <f t="shared" si="2"/>
        <v>95012.959999999992</v>
      </c>
    </row>
    <row r="101" spans="1:6" ht="22.5">
      <c r="A101" s="24" t="s">
        <v>174</v>
      </c>
      <c r="B101" s="54" t="s">
        <v>147</v>
      </c>
      <c r="C101" s="26" t="s">
        <v>283</v>
      </c>
      <c r="D101" s="78">
        <v>145000</v>
      </c>
      <c r="E101" s="87">
        <v>49987.040000000001</v>
      </c>
      <c r="F101" s="88">
        <f t="shared" si="2"/>
        <v>95012.959999999992</v>
      </c>
    </row>
    <row r="102" spans="1:6" ht="22.5">
      <c r="A102" s="24" t="s">
        <v>176</v>
      </c>
      <c r="B102" s="54" t="s">
        <v>147</v>
      </c>
      <c r="C102" s="26" t="s">
        <v>284</v>
      </c>
      <c r="D102" s="78">
        <v>145000</v>
      </c>
      <c r="E102" s="87">
        <v>49987.040000000001</v>
      </c>
      <c r="F102" s="88">
        <f t="shared" si="2"/>
        <v>95012.959999999992</v>
      </c>
    </row>
    <row r="103" spans="1:6">
      <c r="A103" s="45" t="s">
        <v>285</v>
      </c>
      <c r="B103" s="46" t="s">
        <v>147</v>
      </c>
      <c r="C103" s="47" t="s">
        <v>286</v>
      </c>
      <c r="D103" s="84">
        <v>20000</v>
      </c>
      <c r="E103" s="85">
        <v>20000</v>
      </c>
      <c r="F103" s="86" t="str">
        <f t="shared" si="2"/>
        <v>-</v>
      </c>
    </row>
    <row r="104" spans="1:6" ht="22.5">
      <c r="A104" s="45" t="s">
        <v>287</v>
      </c>
      <c r="B104" s="46" t="s">
        <v>147</v>
      </c>
      <c r="C104" s="47" t="s">
        <v>288</v>
      </c>
      <c r="D104" s="84">
        <v>20000</v>
      </c>
      <c r="E104" s="85">
        <v>20000</v>
      </c>
      <c r="F104" s="86" t="str">
        <f t="shared" si="2"/>
        <v>-</v>
      </c>
    </row>
    <row r="105" spans="1:6" ht="22.5">
      <c r="A105" s="24" t="s">
        <v>188</v>
      </c>
      <c r="B105" s="54" t="s">
        <v>147</v>
      </c>
      <c r="C105" s="26" t="s">
        <v>289</v>
      </c>
      <c r="D105" s="78">
        <v>20000</v>
      </c>
      <c r="E105" s="87">
        <v>20000</v>
      </c>
      <c r="F105" s="88" t="str">
        <f t="shared" si="2"/>
        <v>-</v>
      </c>
    </row>
    <row r="106" spans="1:6">
      <c r="A106" s="24" t="s">
        <v>190</v>
      </c>
      <c r="B106" s="54" t="s">
        <v>147</v>
      </c>
      <c r="C106" s="26" t="s">
        <v>290</v>
      </c>
      <c r="D106" s="78">
        <v>20000</v>
      </c>
      <c r="E106" s="87">
        <v>20000</v>
      </c>
      <c r="F106" s="88" t="str">
        <f t="shared" si="2"/>
        <v>-</v>
      </c>
    </row>
    <row r="107" spans="1:6" ht="56.25">
      <c r="A107" s="24" t="s">
        <v>291</v>
      </c>
      <c r="B107" s="54" t="s">
        <v>147</v>
      </c>
      <c r="C107" s="26" t="s">
        <v>292</v>
      </c>
      <c r="D107" s="78">
        <v>20000</v>
      </c>
      <c r="E107" s="87">
        <v>20000</v>
      </c>
      <c r="F107" s="88" t="str">
        <f t="shared" si="2"/>
        <v>-</v>
      </c>
    </row>
    <row r="108" spans="1:6" ht="22.5">
      <c r="A108" s="24" t="s">
        <v>172</v>
      </c>
      <c r="B108" s="54" t="s">
        <v>147</v>
      </c>
      <c r="C108" s="26" t="s">
        <v>293</v>
      </c>
      <c r="D108" s="78">
        <v>20000</v>
      </c>
      <c r="E108" s="87">
        <v>20000</v>
      </c>
      <c r="F108" s="88" t="str">
        <f t="shared" si="2"/>
        <v>-</v>
      </c>
    </row>
    <row r="109" spans="1:6" ht="22.5">
      <c r="A109" s="24" t="s">
        <v>174</v>
      </c>
      <c r="B109" s="54" t="s">
        <v>147</v>
      </c>
      <c r="C109" s="26" t="s">
        <v>294</v>
      </c>
      <c r="D109" s="78">
        <v>20000</v>
      </c>
      <c r="E109" s="87">
        <v>20000</v>
      </c>
      <c r="F109" s="88" t="str">
        <f t="shared" si="2"/>
        <v>-</v>
      </c>
    </row>
    <row r="110" spans="1:6" ht="22.5">
      <c r="A110" s="24" t="s">
        <v>176</v>
      </c>
      <c r="B110" s="54" t="s">
        <v>147</v>
      </c>
      <c r="C110" s="26" t="s">
        <v>295</v>
      </c>
      <c r="D110" s="78">
        <v>20000</v>
      </c>
      <c r="E110" s="87">
        <v>20000</v>
      </c>
      <c r="F110" s="88" t="str">
        <f t="shared" si="2"/>
        <v>-</v>
      </c>
    </row>
    <row r="111" spans="1:6">
      <c r="A111" s="45" t="s">
        <v>296</v>
      </c>
      <c r="B111" s="46" t="s">
        <v>147</v>
      </c>
      <c r="C111" s="47" t="s">
        <v>297</v>
      </c>
      <c r="D111" s="84">
        <v>4163700</v>
      </c>
      <c r="E111" s="85">
        <v>3884700.26</v>
      </c>
      <c r="F111" s="86">
        <f t="shared" ref="F111:F136" si="3">IF(OR(D111="-",IF(E111="-",0,E111)&gt;=IF(D111="-",0,D111)),"-",IF(D111="-",0,D111)-IF(E111="-",0,E111))</f>
        <v>278999.74000000022</v>
      </c>
    </row>
    <row r="112" spans="1:6">
      <c r="A112" s="45" t="s">
        <v>298</v>
      </c>
      <c r="B112" s="46" t="s">
        <v>147</v>
      </c>
      <c r="C112" s="47" t="s">
        <v>299</v>
      </c>
      <c r="D112" s="84">
        <v>4163700</v>
      </c>
      <c r="E112" s="85">
        <v>3884700.26</v>
      </c>
      <c r="F112" s="86">
        <f t="shared" si="3"/>
        <v>278999.74000000022</v>
      </c>
    </row>
    <row r="113" spans="1:6" ht="22.5">
      <c r="A113" s="24" t="s">
        <v>300</v>
      </c>
      <c r="B113" s="54" t="s">
        <v>147</v>
      </c>
      <c r="C113" s="26" t="s">
        <v>301</v>
      </c>
      <c r="D113" s="78">
        <v>4023700</v>
      </c>
      <c r="E113" s="87">
        <v>3884700.26</v>
      </c>
      <c r="F113" s="88">
        <f t="shared" si="3"/>
        <v>138999.74000000022</v>
      </c>
    </row>
    <row r="114" spans="1:6">
      <c r="A114" s="24" t="s">
        <v>302</v>
      </c>
      <c r="B114" s="54" t="s">
        <v>147</v>
      </c>
      <c r="C114" s="26" t="s">
        <v>303</v>
      </c>
      <c r="D114" s="78">
        <v>4023700</v>
      </c>
      <c r="E114" s="87">
        <v>3884700.26</v>
      </c>
      <c r="F114" s="88">
        <f t="shared" si="3"/>
        <v>138999.74000000022</v>
      </c>
    </row>
    <row r="115" spans="1:6" ht="67.5">
      <c r="A115" s="55" t="s">
        <v>304</v>
      </c>
      <c r="B115" s="54" t="s">
        <v>147</v>
      </c>
      <c r="C115" s="26" t="s">
        <v>305</v>
      </c>
      <c r="D115" s="78">
        <v>2721600</v>
      </c>
      <c r="E115" s="87">
        <v>2582600.2599999998</v>
      </c>
      <c r="F115" s="88">
        <f t="shared" si="3"/>
        <v>138999.74000000022</v>
      </c>
    </row>
    <row r="116" spans="1:6" ht="22.5">
      <c r="A116" s="24" t="s">
        <v>306</v>
      </c>
      <c r="B116" s="54" t="s">
        <v>147</v>
      </c>
      <c r="C116" s="26" t="s">
        <v>307</v>
      </c>
      <c r="D116" s="78">
        <v>2721600</v>
      </c>
      <c r="E116" s="87">
        <v>2582600.2599999998</v>
      </c>
      <c r="F116" s="88">
        <f t="shared" si="3"/>
        <v>138999.74000000022</v>
      </c>
    </row>
    <row r="117" spans="1:6">
      <c r="A117" s="24" t="s">
        <v>308</v>
      </c>
      <c r="B117" s="54" t="s">
        <v>147</v>
      </c>
      <c r="C117" s="26" t="s">
        <v>309</v>
      </c>
      <c r="D117" s="78">
        <v>2721600</v>
      </c>
      <c r="E117" s="87">
        <v>2582600.2599999998</v>
      </c>
      <c r="F117" s="88">
        <f t="shared" si="3"/>
        <v>138999.74000000022</v>
      </c>
    </row>
    <row r="118" spans="1:6" ht="45">
      <c r="A118" s="24" t="s">
        <v>310</v>
      </c>
      <c r="B118" s="54" t="s">
        <v>147</v>
      </c>
      <c r="C118" s="26" t="s">
        <v>311</v>
      </c>
      <c r="D118" s="78">
        <v>2721600</v>
      </c>
      <c r="E118" s="87">
        <v>2582600.2599999998</v>
      </c>
      <c r="F118" s="88">
        <f t="shared" si="3"/>
        <v>138999.74000000022</v>
      </c>
    </row>
    <row r="119" spans="1:6" ht="56.25">
      <c r="A119" s="24" t="s">
        <v>312</v>
      </c>
      <c r="B119" s="54" t="s">
        <v>147</v>
      </c>
      <c r="C119" s="26" t="s">
        <v>313</v>
      </c>
      <c r="D119" s="78">
        <v>1302100</v>
      </c>
      <c r="E119" s="87">
        <v>1302100</v>
      </c>
      <c r="F119" s="88" t="str">
        <f t="shared" si="3"/>
        <v>-</v>
      </c>
    </row>
    <row r="120" spans="1:6" ht="22.5">
      <c r="A120" s="24" t="s">
        <v>306</v>
      </c>
      <c r="B120" s="54" t="s">
        <v>147</v>
      </c>
      <c r="C120" s="26" t="s">
        <v>314</v>
      </c>
      <c r="D120" s="78">
        <v>1302100</v>
      </c>
      <c r="E120" s="87">
        <v>1302100</v>
      </c>
      <c r="F120" s="88" t="str">
        <f t="shared" si="3"/>
        <v>-</v>
      </c>
    </row>
    <row r="121" spans="1:6">
      <c r="A121" s="24" t="s">
        <v>308</v>
      </c>
      <c r="B121" s="54" t="s">
        <v>147</v>
      </c>
      <c r="C121" s="26" t="s">
        <v>315</v>
      </c>
      <c r="D121" s="78">
        <v>1302100</v>
      </c>
      <c r="E121" s="87">
        <v>1302100</v>
      </c>
      <c r="F121" s="88" t="str">
        <f t="shared" si="3"/>
        <v>-</v>
      </c>
    </row>
    <row r="122" spans="1:6" ht="45">
      <c r="A122" s="24" t="s">
        <v>310</v>
      </c>
      <c r="B122" s="54" t="s">
        <v>147</v>
      </c>
      <c r="C122" s="26" t="s">
        <v>316</v>
      </c>
      <c r="D122" s="78">
        <v>1302100</v>
      </c>
      <c r="E122" s="87">
        <v>1302100</v>
      </c>
      <c r="F122" s="88" t="str">
        <f t="shared" si="3"/>
        <v>-</v>
      </c>
    </row>
    <row r="123" spans="1:6" ht="22.5">
      <c r="A123" s="24" t="s">
        <v>188</v>
      </c>
      <c r="B123" s="54" t="s">
        <v>147</v>
      </c>
      <c r="C123" s="26" t="s">
        <v>317</v>
      </c>
      <c r="D123" s="78">
        <v>140000</v>
      </c>
      <c r="E123" s="87" t="s">
        <v>43</v>
      </c>
      <c r="F123" s="88">
        <f t="shared" si="3"/>
        <v>140000</v>
      </c>
    </row>
    <row r="124" spans="1:6">
      <c r="A124" s="24" t="s">
        <v>190</v>
      </c>
      <c r="B124" s="54" t="s">
        <v>147</v>
      </c>
      <c r="C124" s="26" t="s">
        <v>318</v>
      </c>
      <c r="D124" s="78">
        <v>140000</v>
      </c>
      <c r="E124" s="87" t="s">
        <v>43</v>
      </c>
      <c r="F124" s="88">
        <f t="shared" si="3"/>
        <v>140000</v>
      </c>
    </row>
    <row r="125" spans="1:6" ht="56.25">
      <c r="A125" s="24" t="s">
        <v>319</v>
      </c>
      <c r="B125" s="54" t="s">
        <v>147</v>
      </c>
      <c r="C125" s="26" t="s">
        <v>320</v>
      </c>
      <c r="D125" s="78">
        <v>140000</v>
      </c>
      <c r="E125" s="87" t="s">
        <v>43</v>
      </c>
      <c r="F125" s="88">
        <f t="shared" si="3"/>
        <v>140000</v>
      </c>
    </row>
    <row r="126" spans="1:6" ht="22.5">
      <c r="A126" s="24" t="s">
        <v>306</v>
      </c>
      <c r="B126" s="54" t="s">
        <v>147</v>
      </c>
      <c r="C126" s="26" t="s">
        <v>321</v>
      </c>
      <c r="D126" s="78">
        <v>140000</v>
      </c>
      <c r="E126" s="87" t="s">
        <v>43</v>
      </c>
      <c r="F126" s="88">
        <f t="shared" si="3"/>
        <v>140000</v>
      </c>
    </row>
    <row r="127" spans="1:6">
      <c r="A127" s="24" t="s">
        <v>308</v>
      </c>
      <c r="B127" s="54" t="s">
        <v>147</v>
      </c>
      <c r="C127" s="26" t="s">
        <v>322</v>
      </c>
      <c r="D127" s="78">
        <v>140000</v>
      </c>
      <c r="E127" s="87" t="s">
        <v>43</v>
      </c>
      <c r="F127" s="88">
        <f t="shared" si="3"/>
        <v>140000</v>
      </c>
    </row>
    <row r="128" spans="1:6">
      <c r="A128" s="24" t="s">
        <v>323</v>
      </c>
      <c r="B128" s="54" t="s">
        <v>147</v>
      </c>
      <c r="C128" s="26" t="s">
        <v>324</v>
      </c>
      <c r="D128" s="78">
        <v>140000</v>
      </c>
      <c r="E128" s="87" t="s">
        <v>43</v>
      </c>
      <c r="F128" s="88">
        <f t="shared" si="3"/>
        <v>140000</v>
      </c>
    </row>
    <row r="129" spans="1:6">
      <c r="A129" s="45" t="s">
        <v>325</v>
      </c>
      <c r="B129" s="46" t="s">
        <v>147</v>
      </c>
      <c r="C129" s="47" t="s">
        <v>326</v>
      </c>
      <c r="D129" s="84">
        <v>100800</v>
      </c>
      <c r="E129" s="85">
        <v>91961.25</v>
      </c>
      <c r="F129" s="86">
        <f t="shared" si="3"/>
        <v>8838.75</v>
      </c>
    </row>
    <row r="130" spans="1:6">
      <c r="A130" s="45" t="s">
        <v>327</v>
      </c>
      <c r="B130" s="46" t="s">
        <v>147</v>
      </c>
      <c r="C130" s="47" t="s">
        <v>328</v>
      </c>
      <c r="D130" s="84">
        <v>100800</v>
      </c>
      <c r="E130" s="85">
        <v>91961.25</v>
      </c>
      <c r="F130" s="86">
        <f t="shared" si="3"/>
        <v>8838.75</v>
      </c>
    </row>
    <row r="131" spans="1:6" ht="22.5">
      <c r="A131" s="24" t="s">
        <v>188</v>
      </c>
      <c r="B131" s="54" t="s">
        <v>147</v>
      </c>
      <c r="C131" s="26" t="s">
        <v>329</v>
      </c>
      <c r="D131" s="78">
        <v>100800</v>
      </c>
      <c r="E131" s="87">
        <v>91961.25</v>
      </c>
      <c r="F131" s="88">
        <f t="shared" si="3"/>
        <v>8838.75</v>
      </c>
    </row>
    <row r="132" spans="1:6">
      <c r="A132" s="24" t="s">
        <v>190</v>
      </c>
      <c r="B132" s="54" t="s">
        <v>147</v>
      </c>
      <c r="C132" s="26" t="s">
        <v>330</v>
      </c>
      <c r="D132" s="78">
        <v>100800</v>
      </c>
      <c r="E132" s="87">
        <v>91961.25</v>
      </c>
      <c r="F132" s="88">
        <f t="shared" si="3"/>
        <v>8838.75</v>
      </c>
    </row>
    <row r="133" spans="1:6" ht="56.25">
      <c r="A133" s="24" t="s">
        <v>331</v>
      </c>
      <c r="B133" s="54" t="s">
        <v>147</v>
      </c>
      <c r="C133" s="26" t="s">
        <v>332</v>
      </c>
      <c r="D133" s="78">
        <v>100800</v>
      </c>
      <c r="E133" s="87">
        <v>91961.25</v>
      </c>
      <c r="F133" s="88">
        <f t="shared" si="3"/>
        <v>8838.75</v>
      </c>
    </row>
    <row r="134" spans="1:6">
      <c r="A134" s="24" t="s">
        <v>333</v>
      </c>
      <c r="B134" s="54" t="s">
        <v>147</v>
      </c>
      <c r="C134" s="26" t="s">
        <v>334</v>
      </c>
      <c r="D134" s="78">
        <v>100800</v>
      </c>
      <c r="E134" s="87">
        <v>91961.25</v>
      </c>
      <c r="F134" s="88">
        <f t="shared" si="3"/>
        <v>8838.75</v>
      </c>
    </row>
    <row r="135" spans="1:6" ht="22.5">
      <c r="A135" s="24" t="s">
        <v>335</v>
      </c>
      <c r="B135" s="54" t="s">
        <v>147</v>
      </c>
      <c r="C135" s="26" t="s">
        <v>336</v>
      </c>
      <c r="D135" s="78">
        <v>100800</v>
      </c>
      <c r="E135" s="87">
        <v>91961.25</v>
      </c>
      <c r="F135" s="88">
        <f t="shared" si="3"/>
        <v>8838.75</v>
      </c>
    </row>
    <row r="136" spans="1:6" ht="22.5">
      <c r="A136" s="24" t="s">
        <v>337</v>
      </c>
      <c r="B136" s="54" t="s">
        <v>147</v>
      </c>
      <c r="C136" s="26" t="s">
        <v>338</v>
      </c>
      <c r="D136" s="78">
        <v>100800</v>
      </c>
      <c r="E136" s="87">
        <v>91961.25</v>
      </c>
      <c r="F136" s="88">
        <f t="shared" si="3"/>
        <v>8838.75</v>
      </c>
    </row>
    <row r="137" spans="1:6" ht="9" customHeight="1">
      <c r="A137" s="56"/>
      <c r="B137" s="57"/>
      <c r="C137" s="58"/>
      <c r="D137" s="59"/>
      <c r="E137" s="57"/>
      <c r="F137" s="57"/>
    </row>
    <row r="138" spans="1:6" ht="13.5" customHeight="1">
      <c r="A138" s="60" t="s">
        <v>339</v>
      </c>
      <c r="B138" s="61" t="s">
        <v>340</v>
      </c>
      <c r="C138" s="62" t="s">
        <v>148</v>
      </c>
      <c r="D138" s="89">
        <v>-517100</v>
      </c>
      <c r="E138" s="89">
        <v>566106.32999999996</v>
      </c>
      <c r="F138" s="90" t="s">
        <v>341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activeCell="C27" sqref="C27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342</v>
      </c>
      <c r="B1" s="119"/>
      <c r="C1" s="119"/>
      <c r="D1" s="119"/>
      <c r="E1" s="119"/>
      <c r="F1" s="119"/>
    </row>
    <row r="2" spans="1:6" ht="13.15" customHeight="1">
      <c r="A2" s="107" t="s">
        <v>343</v>
      </c>
      <c r="B2" s="107"/>
      <c r="C2" s="107"/>
      <c r="D2" s="107"/>
      <c r="E2" s="107"/>
      <c r="F2" s="107"/>
    </row>
    <row r="3" spans="1:6" ht="9" customHeight="1">
      <c r="A3" s="5"/>
      <c r="B3" s="63"/>
      <c r="C3" s="37"/>
      <c r="D3" s="9"/>
      <c r="E3" s="9"/>
      <c r="F3" s="37"/>
    </row>
    <row r="4" spans="1:6" ht="13.9" customHeight="1">
      <c r="A4" s="101" t="s">
        <v>21</v>
      </c>
      <c r="B4" s="95" t="s">
        <v>22</v>
      </c>
      <c r="C4" s="112" t="s">
        <v>344</v>
      </c>
      <c r="D4" s="98" t="s">
        <v>24</v>
      </c>
      <c r="E4" s="98" t="s">
        <v>25</v>
      </c>
      <c r="F4" s="104" t="s">
        <v>26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8">
        <v>1</v>
      </c>
      <c r="B11" s="19">
        <v>2</v>
      </c>
      <c r="C11" s="20">
        <v>3</v>
      </c>
      <c r="D11" s="21" t="s">
        <v>27</v>
      </c>
      <c r="E11" s="44" t="s">
        <v>28</v>
      </c>
      <c r="F11" s="23" t="s">
        <v>29</v>
      </c>
    </row>
    <row r="12" spans="1:6" ht="22.5">
      <c r="A12" s="64" t="s">
        <v>345</v>
      </c>
      <c r="B12" s="65" t="s">
        <v>346</v>
      </c>
      <c r="C12" s="66" t="s">
        <v>148</v>
      </c>
      <c r="D12" s="91">
        <v>517100</v>
      </c>
      <c r="E12" s="91">
        <v>-566106.32999999996</v>
      </c>
      <c r="F12" s="92" t="s">
        <v>148</v>
      </c>
    </row>
    <row r="13" spans="1:6">
      <c r="A13" s="67" t="s">
        <v>33</v>
      </c>
      <c r="B13" s="68"/>
      <c r="C13" s="69"/>
      <c r="D13" s="93"/>
      <c r="E13" s="93"/>
      <c r="F13" s="94"/>
    </row>
    <row r="14" spans="1:6" ht="22.5">
      <c r="A14" s="45" t="s">
        <v>347</v>
      </c>
      <c r="B14" s="70" t="s">
        <v>348</v>
      </c>
      <c r="C14" s="71" t="s">
        <v>148</v>
      </c>
      <c r="D14" s="84" t="s">
        <v>43</v>
      </c>
      <c r="E14" s="84" t="s">
        <v>43</v>
      </c>
      <c r="F14" s="86" t="s">
        <v>43</v>
      </c>
    </row>
    <row r="15" spans="1:6">
      <c r="A15" s="67" t="s">
        <v>349</v>
      </c>
      <c r="B15" s="68"/>
      <c r="C15" s="69"/>
      <c r="D15" s="93"/>
      <c r="E15" s="93"/>
      <c r="F15" s="94"/>
    </row>
    <row r="16" spans="1:6">
      <c r="A16" s="45" t="s">
        <v>350</v>
      </c>
      <c r="B16" s="70" t="s">
        <v>351</v>
      </c>
      <c r="C16" s="71" t="s">
        <v>148</v>
      </c>
      <c r="D16" s="84" t="s">
        <v>43</v>
      </c>
      <c r="E16" s="84" t="s">
        <v>43</v>
      </c>
      <c r="F16" s="86" t="s">
        <v>43</v>
      </c>
    </row>
    <row r="17" spans="1:6">
      <c r="A17" s="67" t="s">
        <v>349</v>
      </c>
      <c r="B17" s="68"/>
      <c r="C17" s="69"/>
      <c r="D17" s="93"/>
      <c r="E17" s="93"/>
      <c r="F17" s="94"/>
    </row>
    <row r="18" spans="1:6">
      <c r="A18" s="64" t="s">
        <v>352</v>
      </c>
      <c r="B18" s="65" t="s">
        <v>353</v>
      </c>
      <c r="C18" s="66" t="s">
        <v>354</v>
      </c>
      <c r="D18" s="91">
        <v>517100</v>
      </c>
      <c r="E18" s="91">
        <v>-566106.32999999996</v>
      </c>
      <c r="F18" s="92">
        <v>1083206.33</v>
      </c>
    </row>
    <row r="19" spans="1:6" ht="22.5">
      <c r="A19" s="64" t="s">
        <v>355</v>
      </c>
      <c r="B19" s="65" t="s">
        <v>353</v>
      </c>
      <c r="C19" s="66" t="s">
        <v>356</v>
      </c>
      <c r="D19" s="91">
        <v>517100</v>
      </c>
      <c r="E19" s="91">
        <v>-566106.32999999996</v>
      </c>
      <c r="F19" s="92">
        <v>1083206.33</v>
      </c>
    </row>
    <row r="20" spans="1:6">
      <c r="A20" s="64" t="s">
        <v>357</v>
      </c>
      <c r="B20" s="65" t="s">
        <v>358</v>
      </c>
      <c r="C20" s="66" t="s">
        <v>359</v>
      </c>
      <c r="D20" s="91">
        <v>-8938200</v>
      </c>
      <c r="E20" s="91">
        <v>-8585043.25</v>
      </c>
      <c r="F20" s="92" t="s">
        <v>341</v>
      </c>
    </row>
    <row r="21" spans="1:6" ht="22.5">
      <c r="A21" s="24" t="s">
        <v>360</v>
      </c>
      <c r="B21" s="25" t="s">
        <v>358</v>
      </c>
      <c r="C21" s="72" t="s">
        <v>361</v>
      </c>
      <c r="D21" s="78">
        <v>-8938200</v>
      </c>
      <c r="E21" s="78">
        <v>-8585043.25</v>
      </c>
      <c r="F21" s="88" t="s">
        <v>341</v>
      </c>
    </row>
    <row r="22" spans="1:6">
      <c r="A22" s="64" t="s">
        <v>362</v>
      </c>
      <c r="B22" s="65" t="s">
        <v>363</v>
      </c>
      <c r="C22" s="66" t="s">
        <v>364</v>
      </c>
      <c r="D22" s="91">
        <v>9455300</v>
      </c>
      <c r="E22" s="91">
        <v>8018936.9199999999</v>
      </c>
      <c r="F22" s="92" t="s">
        <v>341</v>
      </c>
    </row>
    <row r="23" spans="1:6" ht="22.5">
      <c r="A23" s="24" t="s">
        <v>365</v>
      </c>
      <c r="B23" s="25" t="s">
        <v>363</v>
      </c>
      <c r="C23" s="72" t="s">
        <v>366</v>
      </c>
      <c r="D23" s="78">
        <v>9455300</v>
      </c>
      <c r="E23" s="78">
        <v>8018936.9199999999</v>
      </c>
      <c r="F23" s="88" t="s">
        <v>341</v>
      </c>
    </row>
    <row r="24" spans="1:6" ht="12.75" customHeight="1">
      <c r="A24" s="73"/>
      <c r="B24" s="74"/>
      <c r="C24" s="75"/>
      <c r="D24" s="76"/>
      <c r="E24" s="76"/>
      <c r="F24" s="77"/>
    </row>
    <row r="26" spans="1:6" ht="12.75" customHeight="1">
      <c r="A26" t="s">
        <v>384</v>
      </c>
      <c r="B26" t="s">
        <v>385</v>
      </c>
      <c r="D26" t="s">
        <v>386</v>
      </c>
    </row>
    <row r="29" spans="1:6" ht="12.75" customHeight="1">
      <c r="A29" t="s">
        <v>387</v>
      </c>
      <c r="C29" t="s">
        <v>388</v>
      </c>
      <c r="D29" t="s">
        <v>389</v>
      </c>
    </row>
    <row r="32" spans="1:6" ht="12.75" customHeight="1">
      <c r="A32" t="s">
        <v>390</v>
      </c>
      <c r="C32" t="s">
        <v>391</v>
      </c>
      <c r="D32" t="s">
        <v>392</v>
      </c>
    </row>
    <row r="36" spans="1:1" ht="12.75" customHeight="1">
      <c r="A36" t="s">
        <v>393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367</v>
      </c>
      <c r="B1" t="s">
        <v>28</v>
      </c>
    </row>
    <row r="2" spans="1:2">
      <c r="A2" t="s">
        <v>368</v>
      </c>
      <c r="B2" t="s">
        <v>369</v>
      </c>
    </row>
    <row r="3" spans="1:2">
      <c r="A3" t="s">
        <v>370</v>
      </c>
      <c r="B3" t="s">
        <v>12</v>
      </c>
    </row>
    <row r="4" spans="1:2">
      <c r="A4" t="s">
        <v>371</v>
      </c>
      <c r="B4" t="s">
        <v>372</v>
      </c>
    </row>
    <row r="5" spans="1:2">
      <c r="A5" t="s">
        <v>373</v>
      </c>
      <c r="B5" t="s">
        <v>374</v>
      </c>
    </row>
    <row r="6" spans="1:2">
      <c r="A6" t="s">
        <v>375</v>
      </c>
      <c r="B6" t="s">
        <v>376</v>
      </c>
    </row>
    <row r="7" spans="1:2">
      <c r="A7" t="s">
        <v>377</v>
      </c>
      <c r="B7" t="s">
        <v>376</v>
      </c>
    </row>
    <row r="8" spans="1:2">
      <c r="A8" t="s">
        <v>378</v>
      </c>
      <c r="B8" t="s">
        <v>379</v>
      </c>
    </row>
    <row r="9" spans="1:2">
      <c r="A9" t="s">
        <v>380</v>
      </c>
      <c r="B9" t="s">
        <v>381</v>
      </c>
    </row>
    <row r="10" spans="1:2">
      <c r="A10" t="s">
        <v>382</v>
      </c>
      <c r="B10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Оля</dc:creator>
  <dc:description>POI HSSF rep:2.43.2.48</dc:description>
  <cp:lastModifiedBy>Бух2017</cp:lastModifiedBy>
  <cp:lastPrinted>2017-12-04T09:25:01Z</cp:lastPrinted>
  <dcterms:created xsi:type="dcterms:W3CDTF">2017-12-04T06:06:11Z</dcterms:created>
  <dcterms:modified xsi:type="dcterms:W3CDTF">2017-12-04T09:25:56Z</dcterms:modified>
</cp:coreProperties>
</file>